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" yWindow="1212" windowWidth="15600" windowHeight="6288"/>
  </bookViews>
  <sheets>
    <sheet name="Schätzung" sheetId="1" r:id="rId1"/>
    <sheet name="Berechnung" sheetId="7" r:id="rId2"/>
  </sheets>
  <externalReferences>
    <externalReference r:id="rId3"/>
  </externalReferences>
  <definedNames>
    <definedName name="Beeinflussbarkeit" localSheetId="1">#REF!</definedName>
    <definedName name="Beeinflussbarkeit">#REF!</definedName>
    <definedName name="Betroffenheit" localSheetId="1">#REF!</definedName>
    <definedName name="Betroffenheit">#REF!</definedName>
    <definedName name="Beziehungen" localSheetId="1">#REF!</definedName>
    <definedName name="Beziehungen">#REF!</definedName>
    <definedName name="dddd" localSheetId="1">#REF!</definedName>
    <definedName name="dddd">#REF!</definedName>
    <definedName name="Einbindung" localSheetId="1">#REF!</definedName>
    <definedName name="Einbindung">#REF!</definedName>
    <definedName name="einbindung2">'[1]Definition der Kategorien'!$A$60:$A$66</definedName>
    <definedName name="Einflussstärke" localSheetId="1">#REF!</definedName>
    <definedName name="Einflussstärke">#REF!</definedName>
    <definedName name="Einstellung" localSheetId="1">#REF!</definedName>
    <definedName name="Einstellung">#REF!</definedName>
    <definedName name="ffffffffffff" localSheetId="1">#REF!</definedName>
    <definedName name="ffffffffffff">#REF!</definedName>
    <definedName name="ffffffffffffff" localSheetId="1">#REF!</definedName>
    <definedName name="ffffffffffffff">#REF!</definedName>
    <definedName name="Informationsbedarf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tmachenergie" localSheetId="1">#REF!</definedName>
    <definedName name="Mitmachenergie">#REF!</definedName>
    <definedName name="Multiplikator" localSheetId="1">#REF!</definedName>
    <definedName name="Multiplikator">#REF!</definedName>
    <definedName name="Probability" localSheetId="1">#REF!</definedName>
    <definedName name="Probability">#REF!</definedName>
    <definedName name="Severity">#REF!</definedName>
    <definedName name="Stetigkeit" localSheetId="1">#REF!</definedName>
    <definedName name="Stetigkeit">#REF!</definedName>
  </definedNames>
  <calcPr calcId="145621"/>
</workbook>
</file>

<file path=xl/calcChain.xml><?xml version="1.0" encoding="utf-8"?>
<calcChain xmlns="http://schemas.openxmlformats.org/spreadsheetml/2006/main">
  <c r="I30" i="1" l="1"/>
  <c r="G30" i="1"/>
  <c r="D30" i="1"/>
  <c r="C30" i="1"/>
  <c r="E2" i="7"/>
  <c r="E1" i="7"/>
  <c r="B1" i="7"/>
  <c r="I3" i="7"/>
  <c r="G3" i="7"/>
  <c r="D3" i="7"/>
  <c r="C3" i="7"/>
  <c r="E18" i="7" s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5" i="7"/>
  <c r="C6" i="7"/>
  <c r="D6" i="7"/>
  <c r="C7" i="7"/>
  <c r="D7" i="7"/>
  <c r="C8" i="7"/>
  <c r="D8" i="7"/>
  <c r="C9" i="7"/>
  <c r="D9" i="7"/>
  <c r="E9" i="7" s="1"/>
  <c r="C10" i="7"/>
  <c r="D10" i="7"/>
  <c r="C11" i="7"/>
  <c r="D11" i="7"/>
  <c r="C12" i="7"/>
  <c r="E12" i="7" s="1"/>
  <c r="D12" i="7"/>
  <c r="C13" i="7"/>
  <c r="D13" i="7"/>
  <c r="C14" i="7"/>
  <c r="D14" i="7"/>
  <c r="C15" i="7"/>
  <c r="D15" i="7"/>
  <c r="C16" i="7"/>
  <c r="D16" i="7"/>
  <c r="C17" i="7"/>
  <c r="E17" i="7" s="1"/>
  <c r="D17" i="7"/>
  <c r="C18" i="7"/>
  <c r="D18" i="7"/>
  <c r="C19" i="7"/>
  <c r="D19" i="7"/>
  <c r="C20" i="7"/>
  <c r="D20" i="7"/>
  <c r="C21" i="7"/>
  <c r="D21" i="7"/>
  <c r="C22" i="7"/>
  <c r="D22" i="7"/>
  <c r="C23" i="7"/>
  <c r="E23" i="7" s="1"/>
  <c r="D23" i="7"/>
  <c r="C24" i="7"/>
  <c r="E24" i="7" s="1"/>
  <c r="D24" i="7"/>
  <c r="C25" i="7"/>
  <c r="D25" i="7"/>
  <c r="C26" i="7"/>
  <c r="D26" i="7"/>
  <c r="C27" i="7"/>
  <c r="D27" i="7"/>
  <c r="C28" i="7"/>
  <c r="D28" i="7"/>
  <c r="C29" i="7"/>
  <c r="E29" i="7" s="1"/>
  <c r="D29" i="7"/>
  <c r="D5" i="7"/>
  <c r="C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5" i="7"/>
  <c r="E27" i="7"/>
  <c r="E26" i="7"/>
  <c r="E6" i="7" l="1"/>
  <c r="E14" i="7"/>
  <c r="E11" i="7"/>
  <c r="E8" i="7"/>
  <c r="I30" i="7"/>
  <c r="J28" i="7" s="1"/>
  <c r="C30" i="7"/>
  <c r="E20" i="7"/>
  <c r="E15" i="7"/>
  <c r="D30" i="7"/>
  <c r="E21" i="7"/>
  <c r="E5" i="7"/>
  <c r="E28" i="7"/>
  <c r="E25" i="7"/>
  <c r="E22" i="7"/>
  <c r="E19" i="7"/>
  <c r="E16" i="7"/>
  <c r="E13" i="7"/>
  <c r="E10" i="7"/>
  <c r="G30" i="7"/>
  <c r="H28" i="7" s="1"/>
  <c r="E7" i="7"/>
  <c r="J19" i="7"/>
  <c r="J8" i="7" l="1"/>
  <c r="J27" i="7"/>
  <c r="J11" i="7"/>
  <c r="J5" i="7"/>
  <c r="J13" i="7"/>
  <c r="J21" i="7"/>
  <c r="J18" i="7"/>
  <c r="J7" i="7"/>
  <c r="J15" i="7"/>
  <c r="J12" i="7"/>
  <c r="J30" i="7"/>
  <c r="J9" i="7"/>
  <c r="J22" i="7"/>
  <c r="J23" i="7"/>
  <c r="J6" i="7"/>
  <c r="J26" i="7"/>
  <c r="J16" i="7"/>
  <c r="J29" i="7"/>
  <c r="J17" i="7"/>
  <c r="J25" i="7"/>
  <c r="J14" i="7"/>
  <c r="J10" i="7"/>
  <c r="H15" i="7"/>
  <c r="H24" i="7"/>
  <c r="H6" i="7"/>
  <c r="H10" i="7"/>
  <c r="H17" i="7"/>
  <c r="H12" i="7"/>
  <c r="H19" i="7"/>
  <c r="H9" i="7"/>
  <c r="H22" i="7"/>
  <c r="H29" i="7"/>
  <c r="J24" i="7"/>
  <c r="J20" i="7"/>
  <c r="E30" i="7"/>
  <c r="F15" i="7" s="1"/>
  <c r="H11" i="7"/>
  <c r="H18" i="7"/>
  <c r="H30" i="7"/>
  <c r="H14" i="7"/>
  <c r="H13" i="7"/>
  <c r="H26" i="7"/>
  <c r="H16" i="7"/>
  <c r="H23" i="7"/>
  <c r="H5" i="7"/>
  <c r="H20" i="7"/>
  <c r="H8" i="7"/>
  <c r="H25" i="7"/>
  <c r="H7" i="7"/>
  <c r="H21" i="7"/>
  <c r="H27" i="7"/>
  <c r="F8" i="7"/>
  <c r="F18" i="7" l="1"/>
  <c r="K15" i="7"/>
  <c r="F23" i="7"/>
  <c r="F17" i="7"/>
  <c r="K17" i="7" s="1"/>
  <c r="K18" i="7"/>
  <c r="F16" i="7"/>
  <c r="K16" i="7" s="1"/>
  <c r="F9" i="7"/>
  <c r="K9" i="7" s="1"/>
  <c r="F25" i="7"/>
  <c r="K25" i="7" s="1"/>
  <c r="F28" i="7"/>
  <c r="K28" i="7" s="1"/>
  <c r="F14" i="7"/>
  <c r="K14" i="7" s="1"/>
  <c r="K23" i="7"/>
  <c r="F7" i="7"/>
  <c r="K7" i="7" s="1"/>
  <c r="F26" i="7"/>
  <c r="K26" i="7" s="1"/>
  <c r="F24" i="7"/>
  <c r="K24" i="7" s="1"/>
  <c r="F27" i="7"/>
  <c r="K27" i="7" s="1"/>
  <c r="F20" i="7"/>
  <c r="K20" i="7" s="1"/>
  <c r="F22" i="7"/>
  <c r="K22" i="7" s="1"/>
  <c r="F19" i="7"/>
  <c r="K19" i="7" s="1"/>
  <c r="F5" i="7"/>
  <c r="K5" i="7" s="1"/>
  <c r="F11" i="7"/>
  <c r="K11" i="7" s="1"/>
  <c r="F29" i="7"/>
  <c r="K29" i="7" s="1"/>
  <c r="F21" i="7"/>
  <c r="K21" i="7" s="1"/>
  <c r="F12" i="7"/>
  <c r="K12" i="7" s="1"/>
  <c r="F6" i="7"/>
  <c r="K6" i="7" s="1"/>
  <c r="F13" i="7"/>
  <c r="K13" i="7" s="1"/>
  <c r="F10" i="7"/>
  <c r="K10" i="7" s="1"/>
  <c r="K8" i="7"/>
  <c r="F30" i="7" l="1"/>
</calcChain>
</file>

<file path=xl/sharedStrings.xml><?xml version="1.0" encoding="utf-8"?>
<sst xmlns="http://schemas.openxmlformats.org/spreadsheetml/2006/main" count="68" uniqueCount="49">
  <si>
    <t>Nr.</t>
  </si>
  <si>
    <t>Objekt</t>
  </si>
  <si>
    <t>Gewichtung</t>
  </si>
  <si>
    <t>Relative Kosten</t>
  </si>
  <si>
    <t xml:space="preserve">
in Prozent</t>
  </si>
  <si>
    <t>Total</t>
  </si>
  <si>
    <t>Beurteilt von:</t>
  </si>
  <si>
    <t>Beurteilt am:</t>
  </si>
  <si>
    <t xml:space="preserve">
in Prozent </t>
  </si>
  <si>
    <t xml:space="preserve">
in Prozent  </t>
  </si>
  <si>
    <t>Priorisierung</t>
  </si>
  <si>
    <t>Relativer
  Nachteil</t>
  </si>
  <si>
    <t>Relativer 
  Vorteil</t>
  </si>
  <si>
    <t>Gesamt-
wert</t>
  </si>
  <si>
    <t xml:space="preserve">Berechnung </t>
  </si>
  <si>
    <t>Relatives Risiko</t>
  </si>
  <si>
    <t>Blattschutz</t>
  </si>
  <si>
    <t>Wiegers</t>
  </si>
  <si>
    <t xml:space="preserve">maximal 25 Objekte </t>
  </si>
  <si>
    <t xml:space="preserve">Aktuell können maximal 25 Objekte geschätzt resp. priorisiert werden. 
Für eine Erweiterung zusätzliche Zeilen oberhalb Objekt 25 einfügen. </t>
  </si>
  <si>
    <t>O_01</t>
  </si>
  <si>
    <t>O_02</t>
  </si>
  <si>
    <t>O_03</t>
  </si>
  <si>
    <t>O_04</t>
  </si>
  <si>
    <t>O_05</t>
  </si>
  <si>
    <t>O_06</t>
  </si>
  <si>
    <t>O_07</t>
  </si>
  <si>
    <t>O_08</t>
  </si>
  <si>
    <t>O_09</t>
  </si>
  <si>
    <t>O_10</t>
  </si>
  <si>
    <t>O_11</t>
  </si>
  <si>
    <t>O_12</t>
  </si>
  <si>
    <t>O_13</t>
  </si>
  <si>
    <t>O_14</t>
  </si>
  <si>
    <t>O_15</t>
  </si>
  <si>
    <t>O_16</t>
  </si>
  <si>
    <t>O_17</t>
  </si>
  <si>
    <t>O_18</t>
  </si>
  <si>
    <t>O_19</t>
  </si>
  <si>
    <t>O_20</t>
  </si>
  <si>
    <t>O_21</t>
  </si>
  <si>
    <t>O_22</t>
  </si>
  <si>
    <t>O_23</t>
  </si>
  <si>
    <t>O_24</t>
  </si>
  <si>
    <t>O_25</t>
  </si>
  <si>
    <t>--------------</t>
  </si>
  <si>
    <t>Aktuell können maximal 25 Objekte geschätzt resp. priorisiert werden. 
Für eine Erweiterung zusätzliche Zeilen oberhalb Objekt 25 einfügen und anschliessend die Formeln für Spalten A,bis K nach unten kopieren.</t>
  </si>
  <si>
    <r>
      <t xml:space="preserve">Die automatische Berechnung von </t>
    </r>
    <r>
      <rPr>
        <b/>
        <sz val="10"/>
        <rFont val="Arial"/>
        <family val="2"/>
      </rPr>
      <t>"Gesamtwert", "Relative Kosten in Prozent", "Relatives Risiko in Prozent"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"Priorisieru</t>
    </r>
    <r>
      <rPr>
        <sz val="10"/>
        <rFont val="Arial"/>
        <family val="2"/>
      </rPr>
      <t xml:space="preserve">ng" erfolgt im </t>
    </r>
    <r>
      <rPr>
        <b/>
        <sz val="10"/>
        <rFont val="Arial"/>
        <family val="2"/>
      </rPr>
      <t>Arbeitsblatt "Berechnung".</t>
    </r>
  </si>
  <si>
    <t>&gt;&gt;Thema&lt;&lt;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</si>
</sst>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dotted">
        <color indexed="64"/>
      </right>
      <top/>
      <bottom/>
      <diagonal style="thin">
        <color theme="0" tint="-0.499984740745262"/>
      </diagonal>
    </border>
    <border diagonalUp="1" diagonalDown="1">
      <left style="dotted">
        <color indexed="64"/>
      </left>
      <right style="thin">
        <color indexed="64"/>
      </right>
      <top/>
      <bottom/>
      <diagonal style="thin">
        <color theme="0" tint="-0.499984740745262"/>
      </diagonal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" fontId="0" fillId="0" borderId="5" xfId="0" applyNumberFormat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2" xfId="0" applyBorder="1"/>
    <xf numFmtId="0" fontId="3" fillId="0" borderId="0" xfId="0" applyFont="1" applyAlignment="1">
      <alignment horizontal="left" vertical="top" wrapText="1"/>
    </xf>
    <xf numFmtId="1" fontId="5" fillId="2" borderId="5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0" borderId="8" xfId="0" applyBorder="1"/>
    <xf numFmtId="0" fontId="0" fillId="3" borderId="6" xfId="0" applyFill="1" applyBorder="1" applyAlignment="1">
      <alignment vertical="top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0" fontId="0" fillId="3" borderId="6" xfId="0" applyFill="1" applyBorder="1"/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5" fillId="2" borderId="12" xfId="0" applyNumberFormat="1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0" fillId="3" borderId="14" xfId="0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/>
    </xf>
    <xf numFmtId="0" fontId="5" fillId="2" borderId="15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right" vertical="top" indent="1"/>
    </xf>
    <xf numFmtId="0" fontId="2" fillId="0" borderId="11" xfId="0" applyNumberFormat="1" applyFont="1" applyFill="1" applyBorder="1" applyAlignment="1">
      <alignment horizontal="right" vertical="top" indent="1"/>
    </xf>
    <xf numFmtId="164" fontId="2" fillId="0" borderId="12" xfId="1" applyNumberFormat="1" applyFont="1" applyFill="1" applyBorder="1" applyAlignment="1">
      <alignment horizontal="right" vertical="top" indent="1"/>
    </xf>
    <xf numFmtId="0" fontId="3" fillId="0" borderId="11" xfId="0" applyNumberFormat="1" applyFont="1" applyFill="1" applyBorder="1" applyAlignment="1">
      <alignment horizontal="right" vertical="top" wrapText="1" indent="1"/>
    </xf>
    <xf numFmtId="165" fontId="2" fillId="0" borderId="4" xfId="0" applyNumberFormat="1" applyFont="1" applyFill="1" applyBorder="1" applyAlignment="1">
      <alignment horizontal="right" vertical="top" wrapText="1" indent="1"/>
    </xf>
    <xf numFmtId="164" fontId="2" fillId="0" borderId="4" xfId="0" applyNumberFormat="1" applyFont="1" applyFill="1" applyBorder="1" applyAlignment="1">
      <alignment horizontal="right" vertical="top" wrapText="1" indent="1"/>
    </xf>
    <xf numFmtId="0" fontId="5" fillId="2" borderId="1" xfId="0" applyNumberFormat="1" applyFont="1" applyFill="1" applyBorder="1" applyAlignment="1">
      <alignment horizontal="right" vertical="top" indent="1"/>
    </xf>
    <xf numFmtId="0" fontId="5" fillId="2" borderId="11" xfId="0" applyNumberFormat="1" applyFont="1" applyFill="1" applyBorder="1" applyAlignment="1">
      <alignment horizontal="right" vertical="top" indent="1"/>
    </xf>
    <xf numFmtId="164" fontId="5" fillId="2" borderId="12" xfId="0" applyNumberFormat="1" applyFont="1" applyFill="1" applyBorder="1" applyAlignment="1">
      <alignment horizontal="right" vertical="top" indent="1"/>
    </xf>
    <xf numFmtId="164" fontId="5" fillId="2" borderId="4" xfId="0" quotePrefix="1" applyNumberFormat="1" applyFont="1" applyFill="1" applyBorder="1" applyAlignment="1">
      <alignment horizontal="right" vertical="top" wrapText="1" indent="1"/>
    </xf>
    <xf numFmtId="164" fontId="3" fillId="0" borderId="16" xfId="1" applyNumberFormat="1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5" fillId="2" borderId="0" xfId="0" quotePrefix="1" applyNumberFormat="1" applyFont="1" applyFill="1" applyBorder="1" applyAlignment="1">
      <alignment horizontal="right" vertical="top" wrapText="1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3" xfId="0" applyFont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NumberFormat="1" applyFont="1" applyFill="1" applyBorder="1" applyAlignment="1" applyProtection="1">
      <alignment vertical="top"/>
      <protection locked="0"/>
    </xf>
    <xf numFmtId="0" fontId="0" fillId="0" borderId="1" xfId="0" applyNumberFormat="1" applyFill="1" applyBorder="1" applyAlignment="1" applyProtection="1">
      <alignment vertical="top"/>
      <protection locked="0"/>
    </xf>
    <xf numFmtId="0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11" xfId="0" applyNumberFormat="1" applyFont="1" applyFill="1" applyBorder="1" applyAlignment="1" applyProtection="1">
      <alignment vertical="top"/>
      <protection locked="0"/>
    </xf>
    <xf numFmtId="0" fontId="0" fillId="0" borderId="11" xfId="0" applyNumberFormat="1" applyFill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protection locked="0"/>
    </xf>
    <xf numFmtId="0" fontId="3" fillId="0" borderId="10" xfId="0" applyFont="1" applyBorder="1" applyAlignment="1" applyProtection="1">
      <alignment vertical="top"/>
      <protection locked="0"/>
    </xf>
  </cellXfs>
  <cellStyles count="2">
    <cellStyle name="Prozent" xfId="1" builtinId="5"/>
    <cellStyle name="Standard" xfId="0" builtinId="0"/>
  </cellStyles>
  <dxfs count="30">
    <dxf>
      <numFmt numFmtId="164" formatCode="0.0%"/>
      <fill>
        <patternFill patternType="none">
          <fgColor indexed="64"/>
          <bgColor indexed="65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border diagonalUp="0" diagonalDown="0">
        <left style="dotted">
          <color indexed="64"/>
        </left>
        <right style="thin">
          <color indexed="64"/>
        </right>
        <top/>
        <bottom/>
        <vertical style="dotted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border diagonalUp="0" diagonalDown="0">
        <left/>
        <right style="dotted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border diagonalUp="0" diagonalDown="0">
        <left style="dotted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border diagonalUp="0" diagonalDown="0">
        <left style="thin">
          <color indexed="64"/>
        </left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top" textRotation="0" indent="1" justifyLastLine="0" shrinkToFit="0" readingOrder="0"/>
      <border diagonalUp="0" diagonalDown="0">
        <left style="thin">
          <color indexed="64"/>
        </left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top" textRotation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dotted">
          <color indexed="64"/>
        </left>
        <right style="thin">
          <color indexed="64"/>
        </right>
        <top/>
        <bottom/>
        <vertical style="dotted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dotted">
          <color indexed="64"/>
        </right>
        <top/>
        <bottom/>
        <vertical style="dotted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dotted">
          <color indexed="64"/>
        </left>
        <right style="thin">
          <color indexed="64"/>
        </right>
        <top/>
        <bottom/>
        <vertical style="dotted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indexed="64"/>
        </left>
        <right style="dotted">
          <color indexed="64"/>
        </right>
        <top/>
        <bottom/>
        <vertical style="dotted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dotted">
          <color indexed="64"/>
        </left>
        <right style="thin">
          <color indexed="64"/>
        </right>
        <top/>
        <bottom/>
        <vertical style="dotted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 style="thin">
          <color indexed="64"/>
        </left>
        <right style="dotted">
          <color indexed="64"/>
        </right>
        <top/>
        <bottom/>
        <vertical style="dotted">
          <color indexed="64"/>
        </vertical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top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9"/>
      <tableStyleElement type="headerRow" dxfId="28"/>
    </tableStyle>
  </tableStyles>
  <colors>
    <mruColors>
      <color rgb="FF4F81BD"/>
      <color rgb="FFFFC000"/>
      <color rgb="FFA6A6A6"/>
      <color rgb="FF92D050"/>
      <color rgb="FFC0504D"/>
      <color rgb="FFD99694"/>
      <color rgb="FFE6B9B8"/>
      <color rgb="FFFFFF66"/>
      <color rgb="FFFCD5B5"/>
      <color rgb="FFD7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keholderanalyse_plusMonitoring_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keholdereinschätzung"/>
      <sheetName val="Information vs Beeinflusser"/>
      <sheetName val="Information vs Beeinflusser +"/>
      <sheetName val="Betroffenheit vs Beeinflusser"/>
      <sheetName val="Einstellung"/>
      <sheetName val="Einstellung+"/>
      <sheetName val="Einbindung"/>
      <sheetName val="Stakeholdereinschätzung - 2 "/>
      <sheetName val="Definition der Kategori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60">
          <cell r="A60" t="str">
            <v>sehr gering</v>
          </cell>
        </row>
        <row r="61">
          <cell r="A61" t="str">
            <v>gering</v>
          </cell>
        </row>
        <row r="62">
          <cell r="A62" t="str">
            <v>hoch</v>
          </cell>
        </row>
        <row r="63">
          <cell r="A63" t="str">
            <v>sehr hoch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6" name="Tabelle6" displayName="Tabelle6" ref="A4:K30" totalsRowShown="0" headerRowDxfId="27" dataDxfId="26" tableBorderDxfId="25">
  <tableColumns count="11">
    <tableColumn id="1" name="Nr." dataDxfId="24"/>
    <tableColumn id="2" name="Objekt" dataDxfId="23"/>
    <tableColumn id="3" name="Relativer _x000a_  Vorteil" dataDxfId="22"/>
    <tableColumn id="4" name="Relativer_x000a_  Nachteil" dataDxfId="21"/>
    <tableColumn id="7" name="Gesamt-_x000a_wert" dataDxfId="20"/>
    <tableColumn id="12" name="_x000a_in Prozent" dataDxfId="19">
      <calculatedColumnFormula>+E5/E$30</calculatedColumnFormula>
    </tableColumn>
    <tableColumn id="6" name="Relative Kosten" dataDxfId="18"/>
    <tableColumn id="9" name="_x000a_in Prozent " dataDxfId="17">
      <calculatedColumnFormula>+G5/G$30</calculatedColumnFormula>
    </tableColumn>
    <tableColumn id="8" name="Relatives Risiko" dataDxfId="16"/>
    <tableColumn id="10" name="_x000a_in Prozent  " dataDxfId="15">
      <calculatedColumnFormula>+I5/I$30</calculatedColumnFormula>
    </tableColumn>
    <tableColumn id="5" name="Priorisierung" dataDxfId="14">
      <calculatedColumnFormula>+F5/(H5*G$3+J5*I$3)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62" displayName="Tabelle62" ref="A4:K30" totalsRowShown="0" headerRowDxfId="13" dataDxfId="12" tableBorderDxfId="11">
  <tableColumns count="11">
    <tableColumn id="1" name="Nr." dataDxfId="10"/>
    <tableColumn id="2" name="Objekt" dataDxfId="9"/>
    <tableColumn id="3" name="Relativer _x000a_  Vorteil" dataDxfId="8"/>
    <tableColumn id="4" name="Relativer_x000a_  Nachteil" dataDxfId="7"/>
    <tableColumn id="7" name="Gesamt-_x000a_wert" dataDxfId="6"/>
    <tableColumn id="12" name="_x000a_in Prozent" dataDxfId="5">
      <calculatedColumnFormula>+E5/E$30</calculatedColumnFormula>
    </tableColumn>
    <tableColumn id="6" name="Relative Kosten" dataDxfId="4"/>
    <tableColumn id="9" name="_x000a_in Prozent " dataDxfId="3">
      <calculatedColumnFormula>+G5/G$30</calculatedColumnFormula>
    </tableColumn>
    <tableColumn id="8" name="Relatives Risiko" dataDxfId="2"/>
    <tableColumn id="10" name="_x000a_in Prozent  " dataDxfId="1">
      <calculatedColumnFormula>+I5/I$30</calculatedColumnFormula>
    </tableColumn>
    <tableColumn id="5" name="Priorisierung" dataDxfId="0">
      <calculatedColumnFormula>+F5/(H5*G$3+J5*I$3)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85"/>
  <sheetViews>
    <sheetView tabSelected="1" workbookViewId="0">
      <selection activeCell="B2" sqref="B2"/>
    </sheetView>
  </sheetViews>
  <sheetFormatPr baseColWidth="10" defaultRowHeight="13.2" x14ac:dyDescent="0.25"/>
  <cols>
    <col min="1" max="1" width="3.44140625" style="1" customWidth="1"/>
    <col min="2" max="2" width="49.5546875" style="6" customWidth="1"/>
    <col min="3" max="3" width="10.33203125" style="1" customWidth="1"/>
    <col min="4" max="4" width="11.33203125" style="1" customWidth="1"/>
    <col min="5" max="5" width="8.6640625" style="1" customWidth="1"/>
    <col min="6" max="6" width="10.6640625" style="1" customWidth="1"/>
    <col min="7" max="7" width="8.44140625" style="1" customWidth="1"/>
    <col min="8" max="8" width="10.5546875" style="1" customWidth="1"/>
    <col min="9" max="9" width="9" style="1" customWidth="1"/>
    <col min="10" max="10" width="10.6640625" style="6" customWidth="1"/>
    <col min="11" max="11" width="13.33203125" customWidth="1"/>
  </cols>
  <sheetData>
    <row r="1" spans="1:12" ht="22.8" x14ac:dyDescent="0.25">
      <c r="A1" s="21"/>
      <c r="B1" s="53" t="s">
        <v>48</v>
      </c>
      <c r="C1" s="23"/>
      <c r="D1" s="24" t="s">
        <v>6</v>
      </c>
      <c r="E1" s="61"/>
      <c r="F1" s="25"/>
      <c r="G1" s="23"/>
      <c r="H1" s="23"/>
      <c r="I1" s="23"/>
      <c r="J1" s="26"/>
      <c r="K1" s="12"/>
    </row>
    <row r="2" spans="1:12" ht="12.75" customHeight="1" x14ac:dyDescent="0.25">
      <c r="A2" s="27"/>
      <c r="B2" s="28"/>
      <c r="C2" s="29"/>
      <c r="D2" s="30" t="s">
        <v>7</v>
      </c>
      <c r="E2" s="62"/>
      <c r="F2" s="29"/>
      <c r="G2" s="29"/>
      <c r="H2" s="29"/>
      <c r="I2" s="29"/>
      <c r="J2" s="28"/>
      <c r="K2" s="16"/>
    </row>
    <row r="3" spans="1:12" x14ac:dyDescent="0.25">
      <c r="A3" s="17"/>
      <c r="B3" s="18" t="s">
        <v>2</v>
      </c>
      <c r="C3" s="19">
        <v>2</v>
      </c>
      <c r="D3" s="19">
        <v>1</v>
      </c>
      <c r="E3" s="19"/>
      <c r="F3" s="19"/>
      <c r="G3" s="19">
        <v>1</v>
      </c>
      <c r="H3" s="19"/>
      <c r="I3" s="34">
        <v>5</v>
      </c>
      <c r="J3" s="35"/>
      <c r="K3" s="20"/>
    </row>
    <row r="4" spans="1:12" ht="27" customHeight="1" x14ac:dyDescent="0.25">
      <c r="A4" s="2" t="s">
        <v>0</v>
      </c>
      <c r="B4" s="3" t="s">
        <v>1</v>
      </c>
      <c r="C4" s="3" t="s">
        <v>12</v>
      </c>
      <c r="D4" s="3" t="s">
        <v>11</v>
      </c>
      <c r="E4" s="31" t="s">
        <v>13</v>
      </c>
      <c r="F4" s="32" t="s">
        <v>4</v>
      </c>
      <c r="G4" s="31" t="s">
        <v>3</v>
      </c>
      <c r="H4" s="32" t="s">
        <v>8</v>
      </c>
      <c r="I4" s="31" t="s">
        <v>15</v>
      </c>
      <c r="J4" s="32" t="s">
        <v>9</v>
      </c>
      <c r="K4" s="49" t="s">
        <v>10</v>
      </c>
    </row>
    <row r="5" spans="1:12" x14ac:dyDescent="0.25">
      <c r="A5" s="8">
        <v>1</v>
      </c>
      <c r="B5" s="54" t="s">
        <v>20</v>
      </c>
      <c r="C5" s="55"/>
      <c r="D5" s="55"/>
      <c r="E5" s="36"/>
      <c r="F5" s="48"/>
      <c r="G5" s="57"/>
      <c r="H5" s="48"/>
      <c r="I5" s="57"/>
      <c r="J5" s="48"/>
      <c r="K5" s="48"/>
    </row>
    <row r="6" spans="1:12" x14ac:dyDescent="0.25">
      <c r="A6" s="8">
        <v>2</v>
      </c>
      <c r="B6" s="54" t="s">
        <v>21</v>
      </c>
      <c r="C6" s="55"/>
      <c r="D6" s="55"/>
      <c r="E6" s="36"/>
      <c r="F6" s="48"/>
      <c r="G6" s="58"/>
      <c r="H6" s="48"/>
      <c r="I6" s="58"/>
      <c r="J6" s="48"/>
      <c r="K6" s="48"/>
    </row>
    <row r="7" spans="1:12" x14ac:dyDescent="0.25">
      <c r="A7" s="8">
        <v>3</v>
      </c>
      <c r="B7" s="54" t="s">
        <v>22</v>
      </c>
      <c r="C7" s="55"/>
      <c r="D7" s="55"/>
      <c r="E7" s="36"/>
      <c r="F7" s="48"/>
      <c r="G7" s="58"/>
      <c r="H7" s="48"/>
      <c r="I7" s="58"/>
      <c r="J7" s="48"/>
      <c r="K7" s="48"/>
    </row>
    <row r="8" spans="1:12" x14ac:dyDescent="0.25">
      <c r="A8" s="8">
        <v>4</v>
      </c>
      <c r="B8" s="54" t="s">
        <v>23</v>
      </c>
      <c r="C8" s="55"/>
      <c r="D8" s="55"/>
      <c r="E8" s="36"/>
      <c r="F8" s="48"/>
      <c r="G8" s="59"/>
      <c r="H8" s="48"/>
      <c r="I8" s="59"/>
      <c r="J8" s="48"/>
      <c r="K8" s="48"/>
    </row>
    <row r="9" spans="1:12" x14ac:dyDescent="0.25">
      <c r="A9" s="8">
        <v>5</v>
      </c>
      <c r="B9" s="54" t="s">
        <v>24</v>
      </c>
      <c r="C9" s="55"/>
      <c r="D9" s="56"/>
      <c r="E9" s="36"/>
      <c r="F9" s="48"/>
      <c r="G9" s="58"/>
      <c r="H9" s="48"/>
      <c r="I9" s="58"/>
      <c r="J9" s="48"/>
      <c r="K9" s="48"/>
    </row>
    <row r="10" spans="1:12" x14ac:dyDescent="0.25">
      <c r="A10" s="8">
        <v>6</v>
      </c>
      <c r="B10" s="54" t="s">
        <v>25</v>
      </c>
      <c r="C10" s="55"/>
      <c r="D10" s="55"/>
      <c r="E10" s="36"/>
      <c r="F10" s="48"/>
      <c r="G10" s="58"/>
      <c r="H10" s="48"/>
      <c r="I10" s="58"/>
      <c r="J10" s="48"/>
      <c r="K10" s="48"/>
    </row>
    <row r="11" spans="1:12" x14ac:dyDescent="0.25">
      <c r="A11" s="8">
        <v>7</v>
      </c>
      <c r="B11" s="54" t="s">
        <v>26</v>
      </c>
      <c r="C11" s="55"/>
      <c r="D11" s="55"/>
      <c r="E11" s="36"/>
      <c r="F11" s="48"/>
      <c r="G11" s="58"/>
      <c r="H11" s="48"/>
      <c r="I11" s="58"/>
      <c r="J11" s="48"/>
      <c r="K11" s="48"/>
    </row>
    <row r="12" spans="1:12" x14ac:dyDescent="0.25">
      <c r="A12" s="8">
        <v>8</v>
      </c>
      <c r="B12" s="54" t="s">
        <v>27</v>
      </c>
      <c r="C12" s="55"/>
      <c r="D12" s="55"/>
      <c r="E12" s="36"/>
      <c r="F12" s="48"/>
      <c r="G12" s="58"/>
      <c r="H12" s="48"/>
      <c r="I12" s="58"/>
      <c r="J12" s="48"/>
      <c r="K12" s="48"/>
    </row>
    <row r="13" spans="1:12" x14ac:dyDescent="0.25">
      <c r="A13" s="8">
        <v>9</v>
      </c>
      <c r="B13" s="54" t="s">
        <v>28</v>
      </c>
      <c r="C13" s="55"/>
      <c r="D13" s="55"/>
      <c r="E13" s="36"/>
      <c r="F13" s="48"/>
      <c r="G13" s="58"/>
      <c r="H13" s="48"/>
      <c r="I13" s="58"/>
      <c r="J13" s="48"/>
      <c r="K13" s="48"/>
    </row>
    <row r="14" spans="1:12" x14ac:dyDescent="0.25">
      <c r="A14" s="8">
        <v>10</v>
      </c>
      <c r="B14" s="54" t="s">
        <v>29</v>
      </c>
      <c r="C14" s="56"/>
      <c r="D14" s="55"/>
      <c r="E14" s="36"/>
      <c r="F14" s="48"/>
      <c r="G14" s="58"/>
      <c r="H14" s="48"/>
      <c r="I14" s="58"/>
      <c r="J14" s="48"/>
      <c r="K14" s="48"/>
    </row>
    <row r="15" spans="1:12" x14ac:dyDescent="0.25">
      <c r="A15" s="8">
        <v>11</v>
      </c>
      <c r="B15" s="54" t="s">
        <v>30</v>
      </c>
      <c r="C15" s="56"/>
      <c r="D15" s="56"/>
      <c r="E15" s="36"/>
      <c r="F15" s="48"/>
      <c r="G15" s="58"/>
      <c r="H15" s="48"/>
      <c r="I15" s="58"/>
      <c r="J15" s="48"/>
      <c r="K15" s="48"/>
    </row>
    <row r="16" spans="1:12" x14ac:dyDescent="0.25">
      <c r="A16" s="8">
        <v>12</v>
      </c>
      <c r="B16" s="54" t="s">
        <v>31</v>
      </c>
      <c r="C16" s="55"/>
      <c r="D16" s="56"/>
      <c r="E16" s="36"/>
      <c r="F16" s="48"/>
      <c r="G16" s="60"/>
      <c r="H16" s="48"/>
      <c r="I16" s="60"/>
      <c r="J16" s="48"/>
      <c r="K16" s="48"/>
      <c r="L16" s="11"/>
    </row>
    <row r="17" spans="1:11" x14ac:dyDescent="0.25">
      <c r="A17" s="8">
        <v>13</v>
      </c>
      <c r="B17" s="54" t="s">
        <v>32</v>
      </c>
      <c r="C17" s="55"/>
      <c r="D17" s="55"/>
      <c r="E17" s="36"/>
      <c r="F17" s="48"/>
      <c r="G17" s="58"/>
      <c r="H17" s="48"/>
      <c r="I17" s="58"/>
      <c r="J17" s="48"/>
      <c r="K17" s="48"/>
    </row>
    <row r="18" spans="1:11" x14ac:dyDescent="0.25">
      <c r="A18" s="8">
        <v>14</v>
      </c>
      <c r="B18" s="54" t="s">
        <v>33</v>
      </c>
      <c r="C18" s="55"/>
      <c r="D18" s="55"/>
      <c r="E18" s="36"/>
      <c r="F18" s="48"/>
      <c r="G18" s="58"/>
      <c r="H18" s="48"/>
      <c r="I18" s="58"/>
      <c r="J18" s="48"/>
      <c r="K18" s="48"/>
    </row>
    <row r="19" spans="1:11" x14ac:dyDescent="0.25">
      <c r="A19" s="8">
        <v>15</v>
      </c>
      <c r="B19" s="54" t="s">
        <v>34</v>
      </c>
      <c r="C19" s="55"/>
      <c r="D19" s="55"/>
      <c r="E19" s="36"/>
      <c r="F19" s="48"/>
      <c r="G19" s="58"/>
      <c r="H19" s="48"/>
      <c r="I19" s="58"/>
      <c r="J19" s="48"/>
      <c r="K19" s="48"/>
    </row>
    <row r="20" spans="1:11" x14ac:dyDescent="0.25">
      <c r="A20" s="8">
        <v>16</v>
      </c>
      <c r="B20" s="54" t="s">
        <v>35</v>
      </c>
      <c r="C20" s="55"/>
      <c r="D20" s="55"/>
      <c r="E20" s="36"/>
      <c r="F20" s="48"/>
      <c r="G20" s="58"/>
      <c r="H20" s="48"/>
      <c r="I20" s="58"/>
      <c r="J20" s="48"/>
      <c r="K20" s="48"/>
    </row>
    <row r="21" spans="1:11" x14ac:dyDescent="0.25">
      <c r="A21" s="8">
        <v>17</v>
      </c>
      <c r="B21" s="54" t="s">
        <v>36</v>
      </c>
      <c r="C21" s="55"/>
      <c r="D21" s="55"/>
      <c r="E21" s="36"/>
      <c r="F21" s="48"/>
      <c r="G21" s="58"/>
      <c r="H21" s="48"/>
      <c r="I21" s="58"/>
      <c r="J21" s="48"/>
      <c r="K21" s="48"/>
    </row>
    <row r="22" spans="1:11" x14ac:dyDescent="0.25">
      <c r="A22" s="8">
        <v>18</v>
      </c>
      <c r="B22" s="54" t="s">
        <v>37</v>
      </c>
      <c r="C22" s="55"/>
      <c r="D22" s="55"/>
      <c r="E22" s="36"/>
      <c r="F22" s="48"/>
      <c r="G22" s="58"/>
      <c r="H22" s="48"/>
      <c r="I22" s="58"/>
      <c r="J22" s="48"/>
      <c r="K22" s="48"/>
    </row>
    <row r="23" spans="1:11" x14ac:dyDescent="0.25">
      <c r="A23" s="8">
        <v>19</v>
      </c>
      <c r="B23" s="54" t="s">
        <v>38</v>
      </c>
      <c r="C23" s="55"/>
      <c r="D23" s="55"/>
      <c r="E23" s="36"/>
      <c r="F23" s="48"/>
      <c r="G23" s="58"/>
      <c r="H23" s="48"/>
      <c r="I23" s="58"/>
      <c r="J23" s="48"/>
      <c r="K23" s="48"/>
    </row>
    <row r="24" spans="1:11" x14ac:dyDescent="0.25">
      <c r="A24" s="8">
        <v>20</v>
      </c>
      <c r="B24" s="54" t="s">
        <v>39</v>
      </c>
      <c r="C24" s="55"/>
      <c r="D24" s="55"/>
      <c r="E24" s="36"/>
      <c r="F24" s="48"/>
      <c r="G24" s="58"/>
      <c r="H24" s="48"/>
      <c r="I24" s="58"/>
      <c r="J24" s="48"/>
      <c r="K24" s="48"/>
    </row>
    <row r="25" spans="1:11" x14ac:dyDescent="0.25">
      <c r="A25" s="8">
        <v>21</v>
      </c>
      <c r="B25" s="54" t="s">
        <v>40</v>
      </c>
      <c r="C25" s="55"/>
      <c r="D25" s="55"/>
      <c r="E25" s="36"/>
      <c r="F25" s="48"/>
      <c r="G25" s="58"/>
      <c r="H25" s="48"/>
      <c r="I25" s="58"/>
      <c r="J25" s="48"/>
      <c r="K25" s="48"/>
    </row>
    <row r="26" spans="1:11" x14ac:dyDescent="0.25">
      <c r="A26" s="8">
        <v>22</v>
      </c>
      <c r="B26" s="54" t="s">
        <v>41</v>
      </c>
      <c r="C26" s="55"/>
      <c r="D26" s="55"/>
      <c r="E26" s="36"/>
      <c r="F26" s="48"/>
      <c r="G26" s="58"/>
      <c r="H26" s="48"/>
      <c r="I26" s="58"/>
      <c r="J26" s="48"/>
      <c r="K26" s="48"/>
    </row>
    <row r="27" spans="1:11" x14ac:dyDescent="0.25">
      <c r="A27" s="8">
        <v>23</v>
      </c>
      <c r="B27" s="54" t="s">
        <v>42</v>
      </c>
      <c r="C27" s="55"/>
      <c r="D27" s="55"/>
      <c r="E27" s="36"/>
      <c r="F27" s="48"/>
      <c r="G27" s="58"/>
      <c r="H27" s="48"/>
      <c r="I27" s="58"/>
      <c r="J27" s="48"/>
      <c r="K27" s="48"/>
    </row>
    <row r="28" spans="1:11" x14ac:dyDescent="0.25">
      <c r="A28" s="8">
        <v>24</v>
      </c>
      <c r="B28" s="54" t="s">
        <v>43</v>
      </c>
      <c r="C28" s="55"/>
      <c r="D28" s="55"/>
      <c r="E28" s="36"/>
      <c r="F28" s="48"/>
      <c r="G28" s="58"/>
      <c r="H28" s="48"/>
      <c r="I28" s="58"/>
      <c r="J28" s="48"/>
      <c r="K28" s="48"/>
    </row>
    <row r="29" spans="1:11" x14ac:dyDescent="0.25">
      <c r="A29" s="8">
        <v>25</v>
      </c>
      <c r="B29" s="54" t="s">
        <v>44</v>
      </c>
      <c r="C29" s="55"/>
      <c r="D29" s="55"/>
      <c r="E29" s="36"/>
      <c r="F29" s="48"/>
      <c r="G29" s="58"/>
      <c r="H29" s="48"/>
      <c r="I29" s="58"/>
      <c r="J29" s="48"/>
      <c r="K29" s="48"/>
    </row>
    <row r="30" spans="1:11" x14ac:dyDescent="0.25">
      <c r="A30" s="14"/>
      <c r="B30" s="15" t="s">
        <v>5</v>
      </c>
      <c r="C30" s="44">
        <f>SUM(C5:C29)</f>
        <v>0</v>
      </c>
      <c r="D30" s="44">
        <f>SUM(D5:D29)</f>
        <v>0</v>
      </c>
      <c r="E30" s="37"/>
      <c r="F30" s="33">
        <v>1</v>
      </c>
      <c r="G30" s="45">
        <f>SUM(G5:G29)</f>
        <v>0</v>
      </c>
      <c r="H30" s="33">
        <v>1</v>
      </c>
      <c r="I30" s="45">
        <f>SUM(I5:I29)</f>
        <v>0</v>
      </c>
      <c r="J30" s="33">
        <v>1</v>
      </c>
      <c r="K30" s="50" t="s">
        <v>45</v>
      </c>
    </row>
    <row r="31" spans="1:11" ht="4.95" customHeight="1" x14ac:dyDescent="0.25"/>
    <row r="32" spans="1:11" x14ac:dyDescent="0.25">
      <c r="B32" s="9" t="s">
        <v>16</v>
      </c>
      <c r="C32" s="52" t="s">
        <v>17</v>
      </c>
      <c r="D32" s="52"/>
      <c r="E32" s="52"/>
      <c r="F32" s="52"/>
      <c r="G32" s="52"/>
      <c r="H32" s="52"/>
      <c r="I32" s="52"/>
      <c r="J32" s="52"/>
      <c r="K32" s="52"/>
    </row>
    <row r="33" spans="2:11" ht="4.95" customHeight="1" x14ac:dyDescent="0.25"/>
    <row r="34" spans="2:11" ht="26.25" customHeight="1" x14ac:dyDescent="0.25">
      <c r="B34" s="9" t="s">
        <v>18</v>
      </c>
      <c r="C34" s="51" t="s">
        <v>19</v>
      </c>
      <c r="D34" s="51"/>
      <c r="E34" s="51"/>
      <c r="F34" s="51"/>
      <c r="G34" s="51"/>
      <c r="H34" s="51"/>
      <c r="I34" s="51"/>
      <c r="J34" s="51"/>
      <c r="K34" s="51"/>
    </row>
    <row r="35" spans="2:11" ht="6" customHeight="1" x14ac:dyDescent="0.25">
      <c r="B35" s="9"/>
      <c r="C35" s="7"/>
      <c r="D35" s="6"/>
      <c r="E35" s="6"/>
      <c r="F35" s="6"/>
      <c r="G35" s="6"/>
      <c r="H35" s="6"/>
      <c r="I35" s="6"/>
    </row>
    <row r="36" spans="2:11" ht="27.6" customHeight="1" x14ac:dyDescent="0.25">
      <c r="B36" s="9" t="s">
        <v>14</v>
      </c>
      <c r="C36" s="51" t="s">
        <v>47</v>
      </c>
      <c r="D36" s="51"/>
      <c r="E36" s="51"/>
      <c r="F36" s="51"/>
      <c r="G36" s="51"/>
      <c r="H36" s="51"/>
      <c r="I36" s="51"/>
      <c r="J36" s="51"/>
      <c r="K36" s="51"/>
    </row>
    <row r="77" spans="3:3" x14ac:dyDescent="0.25">
      <c r="C77" s="5"/>
    </row>
    <row r="78" spans="3:3" x14ac:dyDescent="0.25">
      <c r="C78" s="5"/>
    </row>
    <row r="79" spans="3:3" x14ac:dyDescent="0.25">
      <c r="C79" s="5"/>
    </row>
    <row r="80" spans="3:3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  <row r="84" spans="3:3" x14ac:dyDescent="0.25">
      <c r="C84" s="5"/>
    </row>
    <row r="85" spans="3:3" x14ac:dyDescent="0.25">
      <c r="C85" s="5"/>
    </row>
  </sheetData>
  <sheetProtection password="E3BE" sheet="1" objects="1" scenarios="1"/>
  <mergeCells count="3">
    <mergeCell ref="C34:K34"/>
    <mergeCell ref="C36:K36"/>
    <mergeCell ref="C32:K32"/>
  </mergeCells>
  <phoneticPr fontId="1" type="noConversion"/>
  <dataValidations count="5">
    <dataValidation type="list" allowBlank="1" showInputMessage="1" showErrorMessage="1" sqref="L6:L7 L11:L16 L9">
      <formula1>$B$7:$B$12</formula1>
    </dataValidation>
    <dataValidation type="list" allowBlank="1" showInputMessage="1" showErrorMessage="1" sqref="L8">
      <formula1>"hallo, jetzt"</formula1>
    </dataValidation>
    <dataValidation type="list" allowBlank="1" showDropDown="1" showInputMessage="1" showErrorMessage="1" sqref="L10">
      <formula1>"halll, hahdasdf,sdfasdf"</formula1>
    </dataValidation>
    <dataValidation type="list" allowBlank="1" showInputMessage="1" showErrorMessage="1" sqref="G6:G29 I6:I29">
      <formula1>Einflussstärke</formula1>
    </dataValidation>
    <dataValidation allowBlank="1" showInputMessage="1" showErrorMessage="1" promptTitle="name of the risk" sqref="B5:B30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&amp;L&amp;"Arial,Fett"Wiegers'sche Priorisierungsmatrix&amp;"Arial,Standard"
Schätzung der Kriterien</oddHeader>
    <oddFooter>&amp;R© bosshart consulting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83"/>
  <sheetViews>
    <sheetView workbookViewId="0">
      <selection activeCell="K5" sqref="K5"/>
    </sheetView>
  </sheetViews>
  <sheetFormatPr baseColWidth="10" defaultRowHeight="13.2" x14ac:dyDescent="0.25"/>
  <cols>
    <col min="1" max="1" width="3.44140625" style="1" customWidth="1"/>
    <col min="2" max="2" width="49.5546875" style="6" customWidth="1"/>
    <col min="3" max="3" width="10.33203125" style="1" customWidth="1"/>
    <col min="4" max="4" width="11.33203125" style="1" customWidth="1"/>
    <col min="5" max="5" width="8.6640625" style="1" customWidth="1"/>
    <col min="6" max="6" width="10.6640625" style="1" customWidth="1"/>
    <col min="7" max="7" width="8.44140625" style="1" customWidth="1"/>
    <col min="8" max="8" width="10.5546875" style="1" customWidth="1"/>
    <col min="9" max="9" width="9" style="1" customWidth="1"/>
    <col min="10" max="10" width="10.6640625" style="6" customWidth="1"/>
    <col min="11" max="11" width="13.33203125" customWidth="1"/>
  </cols>
  <sheetData>
    <row r="1" spans="1:12" ht="22.8" x14ac:dyDescent="0.25">
      <c r="A1" s="21"/>
      <c r="B1" s="22" t="str">
        <f>+Schätzung!B1</f>
        <v>&gt;&gt;Thema&lt;&lt;</v>
      </c>
      <c r="C1" s="23"/>
      <c r="D1" s="24" t="s">
        <v>6</v>
      </c>
      <c r="E1" s="25">
        <f>+Schätzung!E1</f>
        <v>0</v>
      </c>
      <c r="F1" s="25"/>
      <c r="G1" s="23"/>
      <c r="H1" s="23"/>
      <c r="I1" s="23"/>
      <c r="J1" s="26"/>
      <c r="K1" s="12"/>
    </row>
    <row r="2" spans="1:12" ht="12.75" customHeight="1" x14ac:dyDescent="0.25">
      <c r="A2" s="27"/>
      <c r="B2" s="28"/>
      <c r="C2" s="29"/>
      <c r="D2" s="30" t="s">
        <v>7</v>
      </c>
      <c r="E2" s="29">
        <f>+Schätzung!E2</f>
        <v>0</v>
      </c>
      <c r="F2" s="29"/>
      <c r="G2" s="29"/>
      <c r="H2" s="29"/>
      <c r="I2" s="29"/>
      <c r="J2" s="28"/>
      <c r="K2" s="16"/>
    </row>
    <row r="3" spans="1:12" x14ac:dyDescent="0.25">
      <c r="A3" s="17"/>
      <c r="B3" s="18" t="s">
        <v>2</v>
      </c>
      <c r="C3" s="19">
        <f>+Schätzung!C3</f>
        <v>2</v>
      </c>
      <c r="D3" s="19">
        <f>+Schätzung!D3</f>
        <v>1</v>
      </c>
      <c r="E3" s="19"/>
      <c r="F3" s="19"/>
      <c r="G3" s="19">
        <f>+Schätzung!G3</f>
        <v>1</v>
      </c>
      <c r="H3" s="19"/>
      <c r="I3" s="34">
        <f>+Schätzung!I3</f>
        <v>5</v>
      </c>
      <c r="J3" s="35"/>
      <c r="K3" s="20"/>
    </row>
    <row r="4" spans="1:12" ht="27" customHeight="1" x14ac:dyDescent="0.25">
      <c r="A4" s="2" t="s">
        <v>0</v>
      </c>
      <c r="B4" s="3" t="s">
        <v>1</v>
      </c>
      <c r="C4" s="3" t="s">
        <v>12</v>
      </c>
      <c r="D4" s="3" t="s">
        <v>11</v>
      </c>
      <c r="E4" s="31" t="s">
        <v>13</v>
      </c>
      <c r="F4" s="32" t="s">
        <v>4</v>
      </c>
      <c r="G4" s="31" t="s">
        <v>3</v>
      </c>
      <c r="H4" s="32" t="s">
        <v>8</v>
      </c>
      <c r="I4" s="31" t="s">
        <v>15</v>
      </c>
      <c r="J4" s="32" t="s">
        <v>9</v>
      </c>
      <c r="K4" s="4" t="s">
        <v>10</v>
      </c>
    </row>
    <row r="5" spans="1:12" x14ac:dyDescent="0.25">
      <c r="A5" s="8">
        <v>1</v>
      </c>
      <c r="B5" s="10" t="str">
        <f>+Tabelle6[[#This Row],[Objekt]]</f>
        <v>O_01</v>
      </c>
      <c r="C5" s="38">
        <f>+Tabelle6[[#This Row],[Relativer 
  Vorteil]]</f>
        <v>0</v>
      </c>
      <c r="D5" s="38">
        <f>+Tabelle6[[#This Row],[Relativer
  Nachteil]]</f>
        <v>0</v>
      </c>
      <c r="E5" s="39">
        <f>+C5*C$3+D5*D$3</f>
        <v>0</v>
      </c>
      <c r="F5" s="40" t="e">
        <f t="shared" ref="F5:F6" si="0">+E5/E$30</f>
        <v>#DIV/0!</v>
      </c>
      <c r="G5" s="41">
        <f>+Tabelle6[[#This Row],[Relative Kosten]]</f>
        <v>0</v>
      </c>
      <c r="H5" s="40" t="e">
        <f t="shared" ref="H5:H30" si="1">+G5/G$30</f>
        <v>#DIV/0!</v>
      </c>
      <c r="I5" s="41">
        <f>+Tabelle6[[#This Row],[Relatives Risiko]]</f>
        <v>0</v>
      </c>
      <c r="J5" s="40" t="e">
        <f t="shared" ref="J5:J30" si="2">+I5/I$30</f>
        <v>#DIV/0!</v>
      </c>
      <c r="K5" s="42" t="e">
        <f t="shared" ref="K5:K29" si="3">+F5/(H5*G$3+J5*I$3)</f>
        <v>#DIV/0!</v>
      </c>
    </row>
    <row r="6" spans="1:12" x14ac:dyDescent="0.25">
      <c r="A6" s="8">
        <v>2</v>
      </c>
      <c r="B6" s="10" t="str">
        <f>+Tabelle6[[#This Row],[Objekt]]</f>
        <v>O_02</v>
      </c>
      <c r="C6" s="38">
        <f>+Tabelle6[[#This Row],[Relativer 
  Vorteil]]</f>
        <v>0</v>
      </c>
      <c r="D6" s="38">
        <f>+Tabelle6[[#This Row],[Relativer
  Nachteil]]</f>
        <v>0</v>
      </c>
      <c r="E6" s="39">
        <f t="shared" ref="E6:E29" si="4">+C6*C$3+D6*D$3</f>
        <v>0</v>
      </c>
      <c r="F6" s="40" t="e">
        <f t="shared" si="0"/>
        <v>#DIV/0!</v>
      </c>
      <c r="G6" s="41">
        <f>+Tabelle6[[#This Row],[Relative Kosten]]</f>
        <v>0</v>
      </c>
      <c r="H6" s="40" t="e">
        <f t="shared" si="1"/>
        <v>#DIV/0!</v>
      </c>
      <c r="I6" s="41">
        <f>+Tabelle6[[#This Row],[Relatives Risiko]]</f>
        <v>0</v>
      </c>
      <c r="J6" s="40" t="e">
        <f t="shared" si="2"/>
        <v>#DIV/0!</v>
      </c>
      <c r="K6" s="42" t="e">
        <f t="shared" si="3"/>
        <v>#DIV/0!</v>
      </c>
    </row>
    <row r="7" spans="1:12" x14ac:dyDescent="0.25">
      <c r="A7" s="8">
        <v>3</v>
      </c>
      <c r="B7" s="10" t="str">
        <f>+Tabelle6[[#This Row],[Objekt]]</f>
        <v>O_03</v>
      </c>
      <c r="C7" s="38">
        <f>+Tabelle6[[#This Row],[Relativer 
  Vorteil]]</f>
        <v>0</v>
      </c>
      <c r="D7" s="38">
        <f>+Tabelle6[[#This Row],[Relativer
  Nachteil]]</f>
        <v>0</v>
      </c>
      <c r="E7" s="39">
        <f t="shared" si="4"/>
        <v>0</v>
      </c>
      <c r="F7" s="40" t="e">
        <f t="shared" ref="F7:F29" si="5">+E7/E$30</f>
        <v>#DIV/0!</v>
      </c>
      <c r="G7" s="41">
        <f>+Tabelle6[[#This Row],[Relative Kosten]]</f>
        <v>0</v>
      </c>
      <c r="H7" s="40" t="e">
        <f t="shared" si="1"/>
        <v>#DIV/0!</v>
      </c>
      <c r="I7" s="41">
        <f>+Tabelle6[[#This Row],[Relatives Risiko]]</f>
        <v>0</v>
      </c>
      <c r="J7" s="40" t="e">
        <f t="shared" si="2"/>
        <v>#DIV/0!</v>
      </c>
      <c r="K7" s="42" t="e">
        <f t="shared" si="3"/>
        <v>#DIV/0!</v>
      </c>
    </row>
    <row r="8" spans="1:12" x14ac:dyDescent="0.25">
      <c r="A8" s="8">
        <v>4</v>
      </c>
      <c r="B8" s="10" t="str">
        <f>+Tabelle6[[#This Row],[Objekt]]</f>
        <v>O_04</v>
      </c>
      <c r="C8" s="38">
        <f>+Tabelle6[[#This Row],[Relativer 
  Vorteil]]</f>
        <v>0</v>
      </c>
      <c r="D8" s="38">
        <f>+Tabelle6[[#This Row],[Relativer
  Nachteil]]</f>
        <v>0</v>
      </c>
      <c r="E8" s="39">
        <f t="shared" si="4"/>
        <v>0</v>
      </c>
      <c r="F8" s="40" t="e">
        <f t="shared" si="5"/>
        <v>#DIV/0!</v>
      </c>
      <c r="G8" s="41">
        <f>+Tabelle6[[#This Row],[Relative Kosten]]</f>
        <v>0</v>
      </c>
      <c r="H8" s="40" t="e">
        <f t="shared" si="1"/>
        <v>#DIV/0!</v>
      </c>
      <c r="I8" s="41">
        <f>+Tabelle6[[#This Row],[Relatives Risiko]]</f>
        <v>0</v>
      </c>
      <c r="J8" s="40" t="e">
        <f t="shared" si="2"/>
        <v>#DIV/0!</v>
      </c>
      <c r="K8" s="42" t="e">
        <f t="shared" si="3"/>
        <v>#DIV/0!</v>
      </c>
    </row>
    <row r="9" spans="1:12" x14ac:dyDescent="0.25">
      <c r="A9" s="8">
        <v>5</v>
      </c>
      <c r="B9" s="10" t="str">
        <f>+Tabelle6[[#This Row],[Objekt]]</f>
        <v>O_05</v>
      </c>
      <c r="C9" s="38">
        <f>+Tabelle6[[#This Row],[Relativer 
  Vorteil]]</f>
        <v>0</v>
      </c>
      <c r="D9" s="38">
        <f>+Tabelle6[[#This Row],[Relativer
  Nachteil]]</f>
        <v>0</v>
      </c>
      <c r="E9" s="39">
        <f t="shared" si="4"/>
        <v>0</v>
      </c>
      <c r="F9" s="40" t="e">
        <f t="shared" si="5"/>
        <v>#DIV/0!</v>
      </c>
      <c r="G9" s="41">
        <f>+Tabelle6[[#This Row],[Relative Kosten]]</f>
        <v>0</v>
      </c>
      <c r="H9" s="40" t="e">
        <f t="shared" si="1"/>
        <v>#DIV/0!</v>
      </c>
      <c r="I9" s="41">
        <f>+Tabelle6[[#This Row],[Relatives Risiko]]</f>
        <v>0</v>
      </c>
      <c r="J9" s="40" t="e">
        <f t="shared" si="2"/>
        <v>#DIV/0!</v>
      </c>
      <c r="K9" s="42" t="e">
        <f t="shared" si="3"/>
        <v>#DIV/0!</v>
      </c>
    </row>
    <row r="10" spans="1:12" x14ac:dyDescent="0.25">
      <c r="A10" s="8">
        <v>6</v>
      </c>
      <c r="B10" s="10" t="str">
        <f>+Tabelle6[[#This Row],[Objekt]]</f>
        <v>O_06</v>
      </c>
      <c r="C10" s="38">
        <f>+Tabelle6[[#This Row],[Relativer 
  Vorteil]]</f>
        <v>0</v>
      </c>
      <c r="D10" s="38">
        <f>+Tabelle6[[#This Row],[Relativer
  Nachteil]]</f>
        <v>0</v>
      </c>
      <c r="E10" s="39">
        <f t="shared" si="4"/>
        <v>0</v>
      </c>
      <c r="F10" s="40" t="e">
        <f t="shared" si="5"/>
        <v>#DIV/0!</v>
      </c>
      <c r="G10" s="41">
        <f>+Tabelle6[[#This Row],[Relative Kosten]]</f>
        <v>0</v>
      </c>
      <c r="H10" s="40" t="e">
        <f t="shared" si="1"/>
        <v>#DIV/0!</v>
      </c>
      <c r="I10" s="41">
        <f>+Tabelle6[[#This Row],[Relatives Risiko]]</f>
        <v>0</v>
      </c>
      <c r="J10" s="40" t="e">
        <f t="shared" si="2"/>
        <v>#DIV/0!</v>
      </c>
      <c r="K10" s="42" t="e">
        <f t="shared" si="3"/>
        <v>#DIV/0!</v>
      </c>
    </row>
    <row r="11" spans="1:12" x14ac:dyDescent="0.25">
      <c r="A11" s="8">
        <v>7</v>
      </c>
      <c r="B11" s="10" t="str">
        <f>+Tabelle6[[#This Row],[Objekt]]</f>
        <v>O_07</v>
      </c>
      <c r="C11" s="38">
        <f>+Tabelle6[[#This Row],[Relativer 
  Vorteil]]</f>
        <v>0</v>
      </c>
      <c r="D11" s="38">
        <f>+Tabelle6[[#This Row],[Relativer
  Nachteil]]</f>
        <v>0</v>
      </c>
      <c r="E11" s="39">
        <f t="shared" si="4"/>
        <v>0</v>
      </c>
      <c r="F11" s="40" t="e">
        <f t="shared" si="5"/>
        <v>#DIV/0!</v>
      </c>
      <c r="G11" s="41">
        <f>+Tabelle6[[#This Row],[Relative Kosten]]</f>
        <v>0</v>
      </c>
      <c r="H11" s="40" t="e">
        <f t="shared" si="1"/>
        <v>#DIV/0!</v>
      </c>
      <c r="I11" s="41">
        <f>+Tabelle6[[#This Row],[Relatives Risiko]]</f>
        <v>0</v>
      </c>
      <c r="J11" s="40" t="e">
        <f t="shared" si="2"/>
        <v>#DIV/0!</v>
      </c>
      <c r="K11" s="42" t="e">
        <f t="shared" si="3"/>
        <v>#DIV/0!</v>
      </c>
    </row>
    <row r="12" spans="1:12" x14ac:dyDescent="0.25">
      <c r="A12" s="8">
        <v>8</v>
      </c>
      <c r="B12" s="10" t="str">
        <f>+Tabelle6[[#This Row],[Objekt]]</f>
        <v>O_08</v>
      </c>
      <c r="C12" s="38">
        <f>+Tabelle6[[#This Row],[Relativer 
  Vorteil]]</f>
        <v>0</v>
      </c>
      <c r="D12" s="38">
        <f>+Tabelle6[[#This Row],[Relativer
  Nachteil]]</f>
        <v>0</v>
      </c>
      <c r="E12" s="39">
        <f t="shared" si="4"/>
        <v>0</v>
      </c>
      <c r="F12" s="40" t="e">
        <f t="shared" si="5"/>
        <v>#DIV/0!</v>
      </c>
      <c r="G12" s="41">
        <f>+Tabelle6[[#This Row],[Relative Kosten]]</f>
        <v>0</v>
      </c>
      <c r="H12" s="40" t="e">
        <f t="shared" si="1"/>
        <v>#DIV/0!</v>
      </c>
      <c r="I12" s="41">
        <f>+Tabelle6[[#This Row],[Relatives Risiko]]</f>
        <v>0</v>
      </c>
      <c r="J12" s="40" t="e">
        <f t="shared" si="2"/>
        <v>#DIV/0!</v>
      </c>
      <c r="K12" s="42" t="e">
        <f t="shared" si="3"/>
        <v>#DIV/0!</v>
      </c>
    </row>
    <row r="13" spans="1:12" x14ac:dyDescent="0.25">
      <c r="A13" s="8">
        <v>9</v>
      </c>
      <c r="B13" s="10" t="str">
        <f>+Tabelle6[[#This Row],[Objekt]]</f>
        <v>O_09</v>
      </c>
      <c r="C13" s="38">
        <f>+Tabelle6[[#This Row],[Relativer 
  Vorteil]]</f>
        <v>0</v>
      </c>
      <c r="D13" s="38">
        <f>+Tabelle6[[#This Row],[Relativer
  Nachteil]]</f>
        <v>0</v>
      </c>
      <c r="E13" s="39">
        <f t="shared" si="4"/>
        <v>0</v>
      </c>
      <c r="F13" s="40" t="e">
        <f t="shared" si="5"/>
        <v>#DIV/0!</v>
      </c>
      <c r="G13" s="41">
        <f>+Tabelle6[[#This Row],[Relative Kosten]]</f>
        <v>0</v>
      </c>
      <c r="H13" s="40" t="e">
        <f t="shared" si="1"/>
        <v>#DIV/0!</v>
      </c>
      <c r="I13" s="41">
        <f>+Tabelle6[[#This Row],[Relatives Risiko]]</f>
        <v>0</v>
      </c>
      <c r="J13" s="40" t="e">
        <f t="shared" si="2"/>
        <v>#DIV/0!</v>
      </c>
      <c r="K13" s="42" t="e">
        <f t="shared" si="3"/>
        <v>#DIV/0!</v>
      </c>
    </row>
    <row r="14" spans="1:12" x14ac:dyDescent="0.25">
      <c r="A14" s="8">
        <v>10</v>
      </c>
      <c r="B14" s="10" t="str">
        <f>+Tabelle6[[#This Row],[Objekt]]</f>
        <v>O_10</v>
      </c>
      <c r="C14" s="38">
        <f>+Tabelle6[[#This Row],[Relativer 
  Vorteil]]</f>
        <v>0</v>
      </c>
      <c r="D14" s="38">
        <f>+Tabelle6[[#This Row],[Relativer
  Nachteil]]</f>
        <v>0</v>
      </c>
      <c r="E14" s="39">
        <f t="shared" si="4"/>
        <v>0</v>
      </c>
      <c r="F14" s="40" t="e">
        <f t="shared" si="5"/>
        <v>#DIV/0!</v>
      </c>
      <c r="G14" s="41">
        <f>+Tabelle6[[#This Row],[Relative Kosten]]</f>
        <v>0</v>
      </c>
      <c r="H14" s="40" t="e">
        <f t="shared" si="1"/>
        <v>#DIV/0!</v>
      </c>
      <c r="I14" s="41">
        <f>+Tabelle6[[#This Row],[Relatives Risiko]]</f>
        <v>0</v>
      </c>
      <c r="J14" s="40" t="e">
        <f t="shared" si="2"/>
        <v>#DIV/0!</v>
      </c>
      <c r="K14" s="42" t="e">
        <f t="shared" si="3"/>
        <v>#DIV/0!</v>
      </c>
    </row>
    <row r="15" spans="1:12" x14ac:dyDescent="0.25">
      <c r="A15" s="8">
        <v>11</v>
      </c>
      <c r="B15" s="10" t="str">
        <f>+Tabelle6[[#This Row],[Objekt]]</f>
        <v>O_11</v>
      </c>
      <c r="C15" s="38">
        <f>+Tabelle6[[#This Row],[Relativer 
  Vorteil]]</f>
        <v>0</v>
      </c>
      <c r="D15" s="38">
        <f>+Tabelle6[[#This Row],[Relativer
  Nachteil]]</f>
        <v>0</v>
      </c>
      <c r="E15" s="39">
        <f t="shared" si="4"/>
        <v>0</v>
      </c>
      <c r="F15" s="40" t="e">
        <f t="shared" si="5"/>
        <v>#DIV/0!</v>
      </c>
      <c r="G15" s="41">
        <f>+Tabelle6[[#This Row],[Relative Kosten]]</f>
        <v>0</v>
      </c>
      <c r="H15" s="40" t="e">
        <f t="shared" si="1"/>
        <v>#DIV/0!</v>
      </c>
      <c r="I15" s="41">
        <f>+Tabelle6[[#This Row],[Relatives Risiko]]</f>
        <v>0</v>
      </c>
      <c r="J15" s="40" t="e">
        <f t="shared" si="2"/>
        <v>#DIV/0!</v>
      </c>
      <c r="K15" s="43" t="e">
        <f t="shared" si="3"/>
        <v>#DIV/0!</v>
      </c>
    </row>
    <row r="16" spans="1:12" x14ac:dyDescent="0.25">
      <c r="A16" s="8">
        <v>12</v>
      </c>
      <c r="B16" s="10" t="str">
        <f>+Tabelle6[[#This Row],[Objekt]]</f>
        <v>O_12</v>
      </c>
      <c r="C16" s="38">
        <f>+Tabelle6[[#This Row],[Relativer 
  Vorteil]]</f>
        <v>0</v>
      </c>
      <c r="D16" s="38">
        <f>+Tabelle6[[#This Row],[Relativer
  Nachteil]]</f>
        <v>0</v>
      </c>
      <c r="E16" s="39">
        <f t="shared" si="4"/>
        <v>0</v>
      </c>
      <c r="F16" s="40" t="e">
        <f t="shared" si="5"/>
        <v>#DIV/0!</v>
      </c>
      <c r="G16" s="41">
        <f>+Tabelle6[[#This Row],[Relative Kosten]]</f>
        <v>0</v>
      </c>
      <c r="H16" s="40" t="e">
        <f t="shared" si="1"/>
        <v>#DIV/0!</v>
      </c>
      <c r="I16" s="41">
        <f>+Tabelle6[[#This Row],[Relatives Risiko]]</f>
        <v>0</v>
      </c>
      <c r="J16" s="40" t="e">
        <f t="shared" si="2"/>
        <v>#DIV/0!</v>
      </c>
      <c r="K16" s="43" t="e">
        <f t="shared" si="3"/>
        <v>#DIV/0!</v>
      </c>
      <c r="L16" s="13"/>
    </row>
    <row r="17" spans="1:11" x14ac:dyDescent="0.25">
      <c r="A17" s="8">
        <v>13</v>
      </c>
      <c r="B17" s="10" t="str">
        <f>+Tabelle6[[#This Row],[Objekt]]</f>
        <v>O_13</v>
      </c>
      <c r="C17" s="38">
        <f>+Tabelle6[[#This Row],[Relativer 
  Vorteil]]</f>
        <v>0</v>
      </c>
      <c r="D17" s="38">
        <f>+Tabelle6[[#This Row],[Relativer
  Nachteil]]</f>
        <v>0</v>
      </c>
      <c r="E17" s="39">
        <f t="shared" si="4"/>
        <v>0</v>
      </c>
      <c r="F17" s="40" t="e">
        <f t="shared" si="5"/>
        <v>#DIV/0!</v>
      </c>
      <c r="G17" s="41">
        <f>+Tabelle6[[#This Row],[Relative Kosten]]</f>
        <v>0</v>
      </c>
      <c r="H17" s="40" t="e">
        <f t="shared" si="1"/>
        <v>#DIV/0!</v>
      </c>
      <c r="I17" s="41">
        <f>+Tabelle6[[#This Row],[Relatives Risiko]]</f>
        <v>0</v>
      </c>
      <c r="J17" s="40" t="e">
        <f t="shared" si="2"/>
        <v>#DIV/0!</v>
      </c>
      <c r="K17" s="43" t="e">
        <f t="shared" si="3"/>
        <v>#DIV/0!</v>
      </c>
    </row>
    <row r="18" spans="1:11" x14ac:dyDescent="0.25">
      <c r="A18" s="8">
        <v>14</v>
      </c>
      <c r="B18" s="10" t="str">
        <f>+Tabelle6[[#This Row],[Objekt]]</f>
        <v>O_14</v>
      </c>
      <c r="C18" s="38">
        <f>+Tabelle6[[#This Row],[Relativer 
  Vorteil]]</f>
        <v>0</v>
      </c>
      <c r="D18" s="38">
        <f>+Tabelle6[[#This Row],[Relativer
  Nachteil]]</f>
        <v>0</v>
      </c>
      <c r="E18" s="39">
        <f t="shared" si="4"/>
        <v>0</v>
      </c>
      <c r="F18" s="40" t="e">
        <f t="shared" si="5"/>
        <v>#DIV/0!</v>
      </c>
      <c r="G18" s="41">
        <f>+Tabelle6[[#This Row],[Relative Kosten]]</f>
        <v>0</v>
      </c>
      <c r="H18" s="40" t="e">
        <f t="shared" si="1"/>
        <v>#DIV/0!</v>
      </c>
      <c r="I18" s="41">
        <f>+Tabelle6[[#This Row],[Relatives Risiko]]</f>
        <v>0</v>
      </c>
      <c r="J18" s="40" t="e">
        <f t="shared" si="2"/>
        <v>#DIV/0!</v>
      </c>
      <c r="K18" s="43" t="e">
        <f t="shared" si="3"/>
        <v>#DIV/0!</v>
      </c>
    </row>
    <row r="19" spans="1:11" x14ac:dyDescent="0.25">
      <c r="A19" s="8">
        <v>15</v>
      </c>
      <c r="B19" s="10" t="str">
        <f>+Tabelle6[[#This Row],[Objekt]]</f>
        <v>O_15</v>
      </c>
      <c r="C19" s="38">
        <f>+Tabelle6[[#This Row],[Relativer 
  Vorteil]]</f>
        <v>0</v>
      </c>
      <c r="D19" s="38">
        <f>+Tabelle6[[#This Row],[Relativer
  Nachteil]]</f>
        <v>0</v>
      </c>
      <c r="E19" s="39">
        <f t="shared" si="4"/>
        <v>0</v>
      </c>
      <c r="F19" s="40" t="e">
        <f t="shared" si="5"/>
        <v>#DIV/0!</v>
      </c>
      <c r="G19" s="41">
        <f>+Tabelle6[[#This Row],[Relative Kosten]]</f>
        <v>0</v>
      </c>
      <c r="H19" s="40" t="e">
        <f t="shared" si="1"/>
        <v>#DIV/0!</v>
      </c>
      <c r="I19" s="41">
        <f>+Tabelle6[[#This Row],[Relatives Risiko]]</f>
        <v>0</v>
      </c>
      <c r="J19" s="40" t="e">
        <f t="shared" si="2"/>
        <v>#DIV/0!</v>
      </c>
      <c r="K19" s="43" t="e">
        <f t="shared" si="3"/>
        <v>#DIV/0!</v>
      </c>
    </row>
    <row r="20" spans="1:11" x14ac:dyDescent="0.25">
      <c r="A20" s="8">
        <v>16</v>
      </c>
      <c r="B20" s="10" t="str">
        <f>+Tabelle6[[#This Row],[Objekt]]</f>
        <v>O_16</v>
      </c>
      <c r="C20" s="38">
        <f>+Tabelle6[[#This Row],[Relativer 
  Vorteil]]</f>
        <v>0</v>
      </c>
      <c r="D20" s="38">
        <f>+Tabelle6[[#This Row],[Relativer
  Nachteil]]</f>
        <v>0</v>
      </c>
      <c r="E20" s="39">
        <f t="shared" si="4"/>
        <v>0</v>
      </c>
      <c r="F20" s="40" t="e">
        <f t="shared" si="5"/>
        <v>#DIV/0!</v>
      </c>
      <c r="G20" s="41">
        <f>+Tabelle6[[#This Row],[Relative Kosten]]</f>
        <v>0</v>
      </c>
      <c r="H20" s="40" t="e">
        <f t="shared" si="1"/>
        <v>#DIV/0!</v>
      </c>
      <c r="I20" s="41">
        <f>+Tabelle6[[#This Row],[Relatives Risiko]]</f>
        <v>0</v>
      </c>
      <c r="J20" s="40" t="e">
        <f t="shared" si="2"/>
        <v>#DIV/0!</v>
      </c>
      <c r="K20" s="43" t="e">
        <f t="shared" si="3"/>
        <v>#DIV/0!</v>
      </c>
    </row>
    <row r="21" spans="1:11" x14ac:dyDescent="0.25">
      <c r="A21" s="8">
        <v>17</v>
      </c>
      <c r="B21" s="10" t="str">
        <f>+Tabelle6[[#This Row],[Objekt]]</f>
        <v>O_17</v>
      </c>
      <c r="C21" s="38">
        <f>+Tabelle6[[#This Row],[Relativer 
  Vorteil]]</f>
        <v>0</v>
      </c>
      <c r="D21" s="38">
        <f>+Tabelle6[[#This Row],[Relativer
  Nachteil]]</f>
        <v>0</v>
      </c>
      <c r="E21" s="39">
        <f t="shared" si="4"/>
        <v>0</v>
      </c>
      <c r="F21" s="40" t="e">
        <f t="shared" si="5"/>
        <v>#DIV/0!</v>
      </c>
      <c r="G21" s="41">
        <f>+Tabelle6[[#This Row],[Relative Kosten]]</f>
        <v>0</v>
      </c>
      <c r="H21" s="40" t="e">
        <f t="shared" si="1"/>
        <v>#DIV/0!</v>
      </c>
      <c r="I21" s="41">
        <f>+Tabelle6[[#This Row],[Relatives Risiko]]</f>
        <v>0</v>
      </c>
      <c r="J21" s="40" t="e">
        <f t="shared" si="2"/>
        <v>#DIV/0!</v>
      </c>
      <c r="K21" s="43" t="e">
        <f t="shared" si="3"/>
        <v>#DIV/0!</v>
      </c>
    </row>
    <row r="22" spans="1:11" x14ac:dyDescent="0.25">
      <c r="A22" s="8">
        <v>18</v>
      </c>
      <c r="B22" s="10" t="str">
        <f>+Tabelle6[[#This Row],[Objekt]]</f>
        <v>O_18</v>
      </c>
      <c r="C22" s="38">
        <f>+Tabelle6[[#This Row],[Relativer 
  Vorteil]]</f>
        <v>0</v>
      </c>
      <c r="D22" s="38">
        <f>+Tabelle6[[#This Row],[Relativer
  Nachteil]]</f>
        <v>0</v>
      </c>
      <c r="E22" s="39">
        <f t="shared" si="4"/>
        <v>0</v>
      </c>
      <c r="F22" s="40" t="e">
        <f t="shared" si="5"/>
        <v>#DIV/0!</v>
      </c>
      <c r="G22" s="41">
        <f>+Tabelle6[[#This Row],[Relative Kosten]]</f>
        <v>0</v>
      </c>
      <c r="H22" s="40" t="e">
        <f t="shared" si="1"/>
        <v>#DIV/0!</v>
      </c>
      <c r="I22" s="41">
        <f>+Tabelle6[[#This Row],[Relatives Risiko]]</f>
        <v>0</v>
      </c>
      <c r="J22" s="40" t="e">
        <f t="shared" si="2"/>
        <v>#DIV/0!</v>
      </c>
      <c r="K22" s="43" t="e">
        <f t="shared" si="3"/>
        <v>#DIV/0!</v>
      </c>
    </row>
    <row r="23" spans="1:11" x14ac:dyDescent="0.25">
      <c r="A23" s="8">
        <v>19</v>
      </c>
      <c r="B23" s="10" t="str">
        <f>+Tabelle6[[#This Row],[Objekt]]</f>
        <v>O_19</v>
      </c>
      <c r="C23" s="38">
        <f>+Tabelle6[[#This Row],[Relativer 
  Vorteil]]</f>
        <v>0</v>
      </c>
      <c r="D23" s="38">
        <f>+Tabelle6[[#This Row],[Relativer
  Nachteil]]</f>
        <v>0</v>
      </c>
      <c r="E23" s="39">
        <f t="shared" si="4"/>
        <v>0</v>
      </c>
      <c r="F23" s="40" t="e">
        <f t="shared" si="5"/>
        <v>#DIV/0!</v>
      </c>
      <c r="G23" s="41">
        <f>+Tabelle6[[#This Row],[Relative Kosten]]</f>
        <v>0</v>
      </c>
      <c r="H23" s="40" t="e">
        <f t="shared" si="1"/>
        <v>#DIV/0!</v>
      </c>
      <c r="I23" s="41">
        <f>+Tabelle6[[#This Row],[Relatives Risiko]]</f>
        <v>0</v>
      </c>
      <c r="J23" s="40" t="e">
        <f t="shared" si="2"/>
        <v>#DIV/0!</v>
      </c>
      <c r="K23" s="43" t="e">
        <f t="shared" si="3"/>
        <v>#DIV/0!</v>
      </c>
    </row>
    <row r="24" spans="1:11" x14ac:dyDescent="0.25">
      <c r="A24" s="8">
        <v>20</v>
      </c>
      <c r="B24" s="10" t="str">
        <f>+Tabelle6[[#This Row],[Objekt]]</f>
        <v>O_20</v>
      </c>
      <c r="C24" s="38">
        <f>+Tabelle6[[#This Row],[Relativer 
  Vorteil]]</f>
        <v>0</v>
      </c>
      <c r="D24" s="38">
        <f>+Tabelle6[[#This Row],[Relativer
  Nachteil]]</f>
        <v>0</v>
      </c>
      <c r="E24" s="39">
        <f t="shared" si="4"/>
        <v>0</v>
      </c>
      <c r="F24" s="40" t="e">
        <f t="shared" si="5"/>
        <v>#DIV/0!</v>
      </c>
      <c r="G24" s="41">
        <f>+Tabelle6[[#This Row],[Relative Kosten]]</f>
        <v>0</v>
      </c>
      <c r="H24" s="40" t="e">
        <f t="shared" si="1"/>
        <v>#DIV/0!</v>
      </c>
      <c r="I24" s="41">
        <f>+Tabelle6[[#This Row],[Relatives Risiko]]</f>
        <v>0</v>
      </c>
      <c r="J24" s="40" t="e">
        <f t="shared" si="2"/>
        <v>#DIV/0!</v>
      </c>
      <c r="K24" s="43" t="e">
        <f t="shared" si="3"/>
        <v>#DIV/0!</v>
      </c>
    </row>
    <row r="25" spans="1:11" x14ac:dyDescent="0.25">
      <c r="A25" s="8">
        <v>21</v>
      </c>
      <c r="B25" s="10" t="str">
        <f>+Tabelle6[[#This Row],[Objekt]]</f>
        <v>O_21</v>
      </c>
      <c r="C25" s="38">
        <f>+Tabelle6[[#This Row],[Relativer 
  Vorteil]]</f>
        <v>0</v>
      </c>
      <c r="D25" s="38">
        <f>+Tabelle6[[#This Row],[Relativer
  Nachteil]]</f>
        <v>0</v>
      </c>
      <c r="E25" s="39">
        <f t="shared" si="4"/>
        <v>0</v>
      </c>
      <c r="F25" s="40" t="e">
        <f t="shared" si="5"/>
        <v>#DIV/0!</v>
      </c>
      <c r="G25" s="41">
        <f>+Tabelle6[[#This Row],[Relative Kosten]]</f>
        <v>0</v>
      </c>
      <c r="H25" s="40" t="e">
        <f t="shared" si="1"/>
        <v>#DIV/0!</v>
      </c>
      <c r="I25" s="41">
        <f>+Tabelle6[[#This Row],[Relatives Risiko]]</f>
        <v>0</v>
      </c>
      <c r="J25" s="40" t="e">
        <f t="shared" si="2"/>
        <v>#DIV/0!</v>
      </c>
      <c r="K25" s="43" t="e">
        <f t="shared" si="3"/>
        <v>#DIV/0!</v>
      </c>
    </row>
    <row r="26" spans="1:11" x14ac:dyDescent="0.25">
      <c r="A26" s="8">
        <v>22</v>
      </c>
      <c r="B26" s="10" t="str">
        <f>+Tabelle6[[#This Row],[Objekt]]</f>
        <v>O_22</v>
      </c>
      <c r="C26" s="38">
        <f>+Tabelle6[[#This Row],[Relativer 
  Vorteil]]</f>
        <v>0</v>
      </c>
      <c r="D26" s="38">
        <f>+Tabelle6[[#This Row],[Relativer
  Nachteil]]</f>
        <v>0</v>
      </c>
      <c r="E26" s="39">
        <f t="shared" si="4"/>
        <v>0</v>
      </c>
      <c r="F26" s="40" t="e">
        <f t="shared" si="5"/>
        <v>#DIV/0!</v>
      </c>
      <c r="G26" s="41">
        <f>+Tabelle6[[#This Row],[Relative Kosten]]</f>
        <v>0</v>
      </c>
      <c r="H26" s="40" t="e">
        <f t="shared" si="1"/>
        <v>#DIV/0!</v>
      </c>
      <c r="I26" s="41">
        <f>+Tabelle6[[#This Row],[Relatives Risiko]]</f>
        <v>0</v>
      </c>
      <c r="J26" s="40" t="e">
        <f t="shared" si="2"/>
        <v>#DIV/0!</v>
      </c>
      <c r="K26" s="43" t="e">
        <f t="shared" si="3"/>
        <v>#DIV/0!</v>
      </c>
    </row>
    <row r="27" spans="1:11" x14ac:dyDescent="0.25">
      <c r="A27" s="8">
        <v>23</v>
      </c>
      <c r="B27" s="10" t="str">
        <f>+Tabelle6[[#This Row],[Objekt]]</f>
        <v>O_23</v>
      </c>
      <c r="C27" s="38">
        <f>+Tabelle6[[#This Row],[Relativer 
  Vorteil]]</f>
        <v>0</v>
      </c>
      <c r="D27" s="38">
        <f>+Tabelle6[[#This Row],[Relativer
  Nachteil]]</f>
        <v>0</v>
      </c>
      <c r="E27" s="39">
        <f t="shared" si="4"/>
        <v>0</v>
      </c>
      <c r="F27" s="40" t="e">
        <f t="shared" si="5"/>
        <v>#DIV/0!</v>
      </c>
      <c r="G27" s="41">
        <f>+Tabelle6[[#This Row],[Relative Kosten]]</f>
        <v>0</v>
      </c>
      <c r="H27" s="40" t="e">
        <f t="shared" si="1"/>
        <v>#DIV/0!</v>
      </c>
      <c r="I27" s="41">
        <f>+Tabelle6[[#This Row],[Relatives Risiko]]</f>
        <v>0</v>
      </c>
      <c r="J27" s="40" t="e">
        <f t="shared" si="2"/>
        <v>#DIV/0!</v>
      </c>
      <c r="K27" s="43" t="e">
        <f t="shared" si="3"/>
        <v>#DIV/0!</v>
      </c>
    </row>
    <row r="28" spans="1:11" x14ac:dyDescent="0.25">
      <c r="A28" s="8">
        <v>24</v>
      </c>
      <c r="B28" s="10" t="str">
        <f>+Tabelle6[[#This Row],[Objekt]]</f>
        <v>O_24</v>
      </c>
      <c r="C28" s="38">
        <f>+Tabelle6[[#This Row],[Relativer 
  Vorteil]]</f>
        <v>0</v>
      </c>
      <c r="D28" s="38">
        <f>+Tabelle6[[#This Row],[Relativer
  Nachteil]]</f>
        <v>0</v>
      </c>
      <c r="E28" s="39">
        <f t="shared" si="4"/>
        <v>0</v>
      </c>
      <c r="F28" s="40" t="e">
        <f t="shared" si="5"/>
        <v>#DIV/0!</v>
      </c>
      <c r="G28" s="41">
        <f>+Tabelle6[[#This Row],[Relative Kosten]]</f>
        <v>0</v>
      </c>
      <c r="H28" s="40" t="e">
        <f t="shared" si="1"/>
        <v>#DIV/0!</v>
      </c>
      <c r="I28" s="41">
        <f>+Tabelle6[[#This Row],[Relatives Risiko]]</f>
        <v>0</v>
      </c>
      <c r="J28" s="40" t="e">
        <f t="shared" si="2"/>
        <v>#DIV/0!</v>
      </c>
      <c r="K28" s="43" t="e">
        <f t="shared" si="3"/>
        <v>#DIV/0!</v>
      </c>
    </row>
    <row r="29" spans="1:11" x14ac:dyDescent="0.25">
      <c r="A29" s="8">
        <v>25</v>
      </c>
      <c r="B29" s="10" t="str">
        <f>+Tabelle6[[#This Row],[Objekt]]</f>
        <v>O_25</v>
      </c>
      <c r="C29" s="38">
        <f>+Tabelle6[[#This Row],[Relativer 
  Vorteil]]</f>
        <v>0</v>
      </c>
      <c r="D29" s="38">
        <f>+Tabelle6[[#This Row],[Relativer
  Nachteil]]</f>
        <v>0</v>
      </c>
      <c r="E29" s="39">
        <f t="shared" si="4"/>
        <v>0</v>
      </c>
      <c r="F29" s="40" t="e">
        <f t="shared" si="5"/>
        <v>#DIV/0!</v>
      </c>
      <c r="G29" s="41">
        <f>+Tabelle6[[#This Row],[Relative Kosten]]</f>
        <v>0</v>
      </c>
      <c r="H29" s="40" t="e">
        <f t="shared" si="1"/>
        <v>#DIV/0!</v>
      </c>
      <c r="I29" s="41">
        <f>+Tabelle6[[#This Row],[Relatives Risiko]]</f>
        <v>0</v>
      </c>
      <c r="J29" s="40" t="e">
        <f t="shared" si="2"/>
        <v>#DIV/0!</v>
      </c>
      <c r="K29" s="43" t="e">
        <f t="shared" si="3"/>
        <v>#DIV/0!</v>
      </c>
    </row>
    <row r="30" spans="1:11" x14ac:dyDescent="0.25">
      <c r="A30" s="14"/>
      <c r="B30" s="15" t="s">
        <v>5</v>
      </c>
      <c r="C30" s="44">
        <f>SUM(C5:C29)</f>
        <v>0</v>
      </c>
      <c r="D30" s="44">
        <f>SUM(D5:D29)</f>
        <v>0</v>
      </c>
      <c r="E30" s="45">
        <f>SUM(E5:E29)</f>
        <v>0</v>
      </c>
      <c r="F30" s="46" t="e">
        <f>SUM(F5:F29)</f>
        <v>#DIV/0!</v>
      </c>
      <c r="G30" s="45">
        <f>SUM(G5:G29)</f>
        <v>0</v>
      </c>
      <c r="H30" s="46" t="e">
        <f t="shared" si="1"/>
        <v>#DIV/0!</v>
      </c>
      <c r="I30" s="45">
        <f>SUM(I5:I29)</f>
        <v>0</v>
      </c>
      <c r="J30" s="46" t="e">
        <f t="shared" si="2"/>
        <v>#DIV/0!</v>
      </c>
      <c r="K30" s="47" t="s">
        <v>45</v>
      </c>
    </row>
    <row r="31" spans="1:11" ht="4.95" customHeight="1" x14ac:dyDescent="0.25"/>
    <row r="32" spans="1:11" x14ac:dyDescent="0.25">
      <c r="B32" s="9" t="s">
        <v>16</v>
      </c>
      <c r="C32" s="52" t="s">
        <v>17</v>
      </c>
      <c r="D32" s="52"/>
      <c r="E32" s="52"/>
      <c r="F32" s="52"/>
      <c r="G32" s="52"/>
      <c r="H32" s="52"/>
      <c r="I32" s="52"/>
      <c r="J32" s="52"/>
      <c r="K32" s="52"/>
    </row>
    <row r="33" spans="2:11" ht="4.95" customHeight="1" x14ac:dyDescent="0.25"/>
    <row r="34" spans="2:11" ht="38.25" customHeight="1" x14ac:dyDescent="0.25">
      <c r="B34" s="9" t="s">
        <v>18</v>
      </c>
      <c r="C34" s="51" t="s">
        <v>46</v>
      </c>
      <c r="D34" s="51"/>
      <c r="E34" s="51"/>
      <c r="F34" s="51"/>
      <c r="G34" s="51"/>
      <c r="H34" s="51"/>
      <c r="I34" s="51"/>
      <c r="J34" s="51"/>
      <c r="K34" s="51"/>
    </row>
    <row r="75" spans="3:3" x14ac:dyDescent="0.25">
      <c r="C75" s="5"/>
    </row>
    <row r="76" spans="3:3" x14ac:dyDescent="0.25">
      <c r="C76" s="5"/>
    </row>
    <row r="77" spans="3:3" x14ac:dyDescent="0.25">
      <c r="C77" s="5"/>
    </row>
    <row r="78" spans="3:3" x14ac:dyDescent="0.25">
      <c r="C78" s="5"/>
    </row>
    <row r="79" spans="3:3" x14ac:dyDescent="0.25">
      <c r="C79" s="5"/>
    </row>
    <row r="80" spans="3:3" x14ac:dyDescent="0.25">
      <c r="C80" s="5"/>
    </row>
    <row r="81" spans="3:3" x14ac:dyDescent="0.25">
      <c r="C81" s="5"/>
    </row>
    <row r="82" spans="3:3" x14ac:dyDescent="0.25">
      <c r="C82" s="5"/>
    </row>
    <row r="83" spans="3:3" x14ac:dyDescent="0.25">
      <c r="C83" s="5"/>
    </row>
  </sheetData>
  <sheetProtection password="E3BE" sheet="1" objects="1" scenarios="1"/>
  <mergeCells count="2">
    <mergeCell ref="C32:K32"/>
    <mergeCell ref="C34:K34"/>
  </mergeCells>
  <dataValidations count="5">
    <dataValidation allowBlank="1" showInputMessage="1" showErrorMessage="1" promptTitle="name of the risk" sqref="B5:B30"/>
    <dataValidation type="list" allowBlank="1" showInputMessage="1" showErrorMessage="1" sqref="J30 H30">
      <formula1>Einflussstärke</formula1>
    </dataValidation>
    <dataValidation type="list" allowBlank="1" showDropDown="1" showInputMessage="1" showErrorMessage="1" sqref="L10">
      <formula1>"halll, hahdasdf,sdfasdf"</formula1>
    </dataValidation>
    <dataValidation type="list" allowBlank="1" showInputMessage="1" showErrorMessage="1" sqref="L8">
      <formula1>"hallo, jetzt"</formula1>
    </dataValidation>
    <dataValidation type="list" allowBlank="1" showInputMessage="1" showErrorMessage="1" sqref="L6:L7 L11:L16 L9">
      <formula1>$B$7:$B$12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&amp;L&amp;"Arial,Fett"Wiegers'sche Priorisierungsmatrix&amp;"Arial,Standard"
automatische Berechnung</oddHeader>
    <oddFooter>&amp;R© bosshart consulting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GridSoftEPMDocumentStatus xmlns="0cd1fd4c-170a-4d03-beb7-87678a698840">genehmigt zur Nutzung</GridSoftEPMDocumentStatus>
    <GridSoftEPMDocumentVersionDate xmlns="0cd1fd4c-170a-4d03-beb7-87678a698840">Ersetzt den vorgängigen Trend-Risikokatalog</GridSoftEPMDocumentVersionDate>
    <GridSoftEPMDocumentVersion xmlns="0cd1fd4c-170a-4d03-beb7-87678a698840">wird ab 19.12.2013 laufend nachgeführt</GridSoftEPMDocumentVersion>
    <GridSoftEPMDocumentClass xmlns="0cd1fd4c-170a-4d03-beb7-87678a698840">intern</GridSoftEPMDocumentClass>
    <GridSoftEPMDocumentTailored xmlns="0cd1fd4c-170a-4d03-beb7-87678a69884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BD2DECCCD3A7484E92D1129C4610F05800E10797A4500842749BAC704C21BC7B4600831A107D6083C045AD61F2A5F7C71965" ma:contentTypeVersion="1" ma:contentTypeDescription="Ein neues Arbeitsdokument erstellen" ma:contentTypeScope="" ma:versionID="f682cd7cdc3183375fe45fd1f6914a26">
  <xsd:schema xmlns:xsd="http://www.w3.org/2001/XMLSchema" xmlns:p="http://schemas.microsoft.com/office/2006/metadata/properties" xmlns:ns2="0cd1fd4c-170a-4d03-beb7-87678a698840" targetNamespace="http://schemas.microsoft.com/office/2006/metadata/properties" ma:root="true" ma:fieldsID="3b26c0796b64aad687e801bbd7ef41ec" ns2:_="">
    <xsd:import namespace="0cd1fd4c-170a-4d03-beb7-87678a698840"/>
    <xsd:element name="properties">
      <xsd:complexType>
        <xsd:sequence>
          <xsd:element name="documentManagement">
            <xsd:complexType>
              <xsd:all>
                <xsd:element ref="ns2:GridSoftEPMDocumentVersion" minOccurs="0"/>
                <xsd:element ref="ns2:GridSoftEPMDocumentVersionDate" minOccurs="0"/>
                <xsd:element ref="ns2:GridSoftEPMDocumentClass" minOccurs="0"/>
                <xsd:element ref="ns2:GridSoftEPMDocumentStatus" minOccurs="0"/>
                <xsd:element ref="ns2:GridSoftEPMDocumentTailore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cd1fd4c-170a-4d03-beb7-87678a698840" elementFormDefault="qualified">
    <xsd:import namespace="http://schemas.microsoft.com/office/2006/documentManagement/types"/>
    <xsd:element name="GridSoftEPMDocumentVersion" ma:index="8" nillable="true" ma:displayName="Dokument Version" ma:description="Im Dokument angezeigte Version. IMMER MANUELL SETZEN!" ma:internalName="GridSoftEPMDocumentVersion">
      <xsd:simpleType>
        <xsd:restriction base="dms:Text"/>
      </xsd:simpleType>
    </xsd:element>
    <xsd:element name="GridSoftEPMDocumentVersionDate" ma:index="9" nillable="true" ma:displayName="Versionsdatum" ma:description="Im Dokument angezeigtes Versionsdatum. IMMER MANUELL SETZEN!" ma:internalName="GridSoftEPMDocumentVersionDate">
      <xsd:simpleType>
        <xsd:restriction base="dms:Text"/>
      </xsd:simpleType>
    </xsd:element>
    <xsd:element name="GridSoftEPMDocumentClass" ma:index="10" nillable="true" ma:displayName="Klassifizierung" ma:default="intern" ma:description="" ma:format="RadioButtons" ma:internalName="GridSoftEPMDocumentClass">
      <xsd:simpleType>
        <xsd:restriction base="dms:Choice">
          <xsd:enumeration value="nicht klassifiziert"/>
          <xsd:enumeration value="intern"/>
          <xsd:enumeration value="vertraulich"/>
        </xsd:restriction>
      </xsd:simpleType>
    </xsd:element>
    <xsd:element name="GridSoftEPMDocumentStatus" ma:index="11" nillable="true" ma:displayName="Dokument Status" ma:default="in Arbeit" ma:description="" ma:format="RadioButtons" ma:internalName="GridSoftEPMDocumentStatus">
      <xsd:simpleType>
        <xsd:restriction base="dms:Choice">
          <xsd:enumeration value="in Arbeit"/>
          <xsd:enumeration value="in Prüfung"/>
          <xsd:enumeration value="genehmigt zur Nutzung"/>
        </xsd:restriction>
      </xsd:simpleType>
    </xsd:element>
    <xsd:element name="GridSoftEPMDocumentTailored" ma:index="12" nillable="true" ma:displayName="GridSoftEPMDocumentTailored" ma:description="" ma:hidden="true" ma:internalName="GridSoftEPMDocumentTailor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7" ma:displayName="Dokument 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D6C79D2-F78A-419A-99FE-34B2BAC2F4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79477-6982-4717-BA2E-DB52127DC9D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0cd1fd4c-170a-4d03-beb7-87678a69884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9315B6-7952-4336-984B-3882CC23E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d1fd4c-170a-4d03-beb7-87678a69884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Schätzung</vt:lpstr>
      <vt:lpstr>Berechnung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Stakeholdermanagement</dc:title>
  <dc:creator>bosshart consulting</dc:creator>
  <cp:lastModifiedBy>bos</cp:lastModifiedBy>
  <cp:lastPrinted>2019-01-03T15:23:08Z</cp:lastPrinted>
  <dcterms:created xsi:type="dcterms:W3CDTF">2006-05-08T08:14:05Z</dcterms:created>
  <dcterms:modified xsi:type="dcterms:W3CDTF">2019-09-28T14:46:11Z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0x010100BD2DECCCD3A7484E92D1129C4610F05800E10797A4500842749BAC704C21BC7B4600831A107D6083C045AD61F2A5F7C71965</vt:lpwstr>
  </property>
  <property fmtid="{D5CDD505-2E9C-101B-9397-08002B2CF9AE}" pid="3" name="vosProjectMgmtActivity">
    <vt:lpwstr>Risikomanagement</vt:lpwstr>
  </property>
  <property fmtid="{D5CDD505-2E9C-101B-9397-08002B2CF9AE}" pid="4" name="vosDocState">
    <vt:lpwstr>in Arbeit</vt:lpwstr>
  </property>
  <property fmtid="{D5CDD505-2E9C-101B-9397-08002B2CF9AE}" pid="5" name="vosProjectPhase">
    <vt:lpwstr>Phasen unabhängig</vt:lpwstr>
  </property>
  <property fmtid="{D5CDD505-2E9C-101B-9397-08002B2CF9AE}" pid="6" name="Teilprojekt">
    <vt:lpwstr>Gesamtprojekt</vt:lpwstr>
  </property>
  <property fmtid="{D5CDD505-2E9C-101B-9397-08002B2CF9AE}" pid="7" name="vosDocClassification">
    <vt:lpwstr>vetraulich</vt:lpwstr>
  </property>
  <property fmtid="{D5CDD505-2E9C-101B-9397-08002B2CF9AE}" pid="8" name="vosProjectDeliverable">
    <vt:lpwstr>Plan</vt:lpwstr>
  </property>
  <property fmtid="{D5CDD505-2E9C-101B-9397-08002B2CF9AE}" pid="9" name="WorkbookGuid">
    <vt:lpwstr>225850ef-8296-4a00-8c9d-ac4f0a802554</vt:lpwstr>
  </property>
</Properties>
</file>