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20"/>
  </bookViews>
  <sheets>
    <sheet name="Komlexitätsbeurteilung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D23" i="1"/>
  <c r="I23" i="1" l="1"/>
  <c r="G22" i="1"/>
  <c r="H22" i="1"/>
  <c r="D22" i="1"/>
  <c r="E22" i="1"/>
  <c r="F22" i="1"/>
  <c r="B22" i="1" l="1"/>
  <c r="I25" i="1" s="1"/>
</calcChain>
</file>

<file path=xl/sharedStrings.xml><?xml version="1.0" encoding="utf-8"?>
<sst xmlns="http://schemas.openxmlformats.org/spreadsheetml/2006/main" count="82" uniqueCount="64">
  <si>
    <t>Aspekt</t>
  </si>
  <si>
    <t>Kriterien</t>
  </si>
  <si>
    <t>Anzahl und Unterschiede der Einzelziele</t>
  </si>
  <si>
    <t>wenige</t>
  </si>
  <si>
    <t>viele, schwer erfassbar</t>
  </si>
  <si>
    <t>Zahl der Wechselwirkungen</t>
  </si>
  <si>
    <t>keine</t>
  </si>
  <si>
    <t>sehr viele</t>
  </si>
  <si>
    <t>Unsicherheit der Zielformulierung</t>
  </si>
  <si>
    <t>laufend</t>
  </si>
  <si>
    <t>Anzahl und Unterschiedlichkeit der Komponenten</t>
  </si>
  <si>
    <t>sehr wenige</t>
  </si>
  <si>
    <t>unüberschaubar</t>
  </si>
  <si>
    <t>Anzahl der funktionalen und technischen Beziehungen</t>
  </si>
  <si>
    <t>einfach</t>
  </si>
  <si>
    <t>mannigfaltig</t>
  </si>
  <si>
    <t>Änderung der Konfiguration</t>
  </si>
  <si>
    <t>unabsehbar</t>
  </si>
  <si>
    <t>&lt; 30</t>
  </si>
  <si>
    <t>&gt; 3000</t>
  </si>
  <si>
    <t>Anzahl und Form der Abhängigkeiten zwischen den Arbeitspakten</t>
  </si>
  <si>
    <t>linear</t>
  </si>
  <si>
    <t>viele Subnetze</t>
  </si>
  <si>
    <t>Änderung in Arbeitspaketen</t>
  </si>
  <si>
    <t>fix</t>
  </si>
  <si>
    <t>oft</t>
  </si>
  <si>
    <t>Projekt-ausführende</t>
  </si>
  <si>
    <t>Anzahl und Unterschied der Interessensgruppen</t>
  </si>
  <si>
    <t>wenige, bekannte</t>
  </si>
  <si>
    <t>inhomogen, verteilt</t>
  </si>
  <si>
    <t>Unterschiede in der Form der Zusammenarbeit</t>
  </si>
  <si>
    <t>klare Aufteilung</t>
  </si>
  <si>
    <t>vernetzte Interaktionen</t>
  </si>
  <si>
    <t>Personelle Änderungen</t>
  </si>
  <si>
    <t>hohe Dynamik</t>
  </si>
  <si>
    <t>Vielfalt der Art der Einflussgrössen</t>
  </si>
  <si>
    <t>Änderung der Einflüsse</t>
  </si>
  <si>
    <t xml:space="preserve">Score der Komplexität </t>
  </si>
  <si>
    <t>x</t>
  </si>
  <si>
    <t>von …</t>
  </si>
  <si>
    <t>… bis</t>
  </si>
  <si>
    <t>Projekt-
ziel</t>
  </si>
  <si>
    <t>Projekt-
gegenstand</t>
  </si>
  <si>
    <t>Projekt-
aufgabe</t>
  </si>
  <si>
    <t>Projekt-
umfeld</t>
  </si>
  <si>
    <t>von max. 75 Punkten</t>
  </si>
  <si>
    <t>tief</t>
  </si>
  <si>
    <t>mittel</t>
  </si>
  <si>
    <t>hoch</t>
  </si>
  <si>
    <t>Komplexitätsklasse</t>
  </si>
  <si>
    <t>Stufe</t>
  </si>
  <si>
    <t>--&gt; Grossprojekt</t>
  </si>
  <si>
    <t>--&gt; Kleinprojekt</t>
  </si>
  <si>
    <t>--&gt; Normalprojekt</t>
  </si>
  <si>
    <t>… unter 35 Pt.</t>
  </si>
  <si>
    <t>… 35 bis 44 Pt.</t>
  </si>
  <si>
    <t>… über 44 Pt.</t>
  </si>
  <si>
    <t>Kriterien nicht alle beurteilt</t>
  </si>
  <si>
    <t>Projekt 
kann 
isoliert 
betrachtet 
werden</t>
  </si>
  <si>
    <t>Umfeld  
ist
unklar, 
chaotisch</t>
  </si>
  <si>
    <t>Anzahl der Phasen, Abhängigkeiten und Vorgänge</t>
  </si>
  <si>
    <t xml:space="preserve">(Pfetzing, K., Rohde, A., 2001: Ganzheitliches Projektmanagement. Verlag Dr. Götz Schmidt, Giessen. Nach: Patzak, G., 2009: Messung der Komplexität von Projekten. In: GPM, Deutsche Gesellschaft für Projektmanagement, 2009: projektMANAGEMENT aktuell, 5/2009) </t>
  </si>
  <si>
    <t>Komplexitätsbeurteilung nach Patzak</t>
  </si>
  <si>
    <t>Art der Einflussgrössen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</si>
</sst>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Arial"/>
      <family val="2"/>
    </font>
    <font>
      <sz val="11"/>
      <color rgb="FFF2F2F2"/>
      <name val="Arial"/>
      <family val="2"/>
    </font>
    <font>
      <b/>
      <sz val="11"/>
      <color rgb="FFF2F2F2"/>
      <name val="Arial"/>
      <family val="2"/>
    </font>
    <font>
      <sz val="11"/>
      <color rgb="FFCBCBCB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180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BCB"/>
        <bgColor indexed="64"/>
      </patternFill>
    </fill>
  </fills>
  <borders count="16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0180FF"/>
      </bottom>
      <diagonal/>
    </border>
    <border>
      <left/>
      <right style="thick">
        <color rgb="FFFFFFFF"/>
      </right>
      <top/>
      <bottom style="thick">
        <color rgb="FF0180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0180FF"/>
      </bottom>
      <diagonal/>
    </border>
    <border>
      <left/>
      <right style="thick">
        <color rgb="FFFFFFFF"/>
      </right>
      <top style="thick">
        <color rgb="FFFFFFFF"/>
      </top>
      <bottom style="thick">
        <color rgb="FF0180FF"/>
      </bottom>
      <diagonal/>
    </border>
    <border>
      <left/>
      <right/>
      <top style="thick">
        <color rgb="FF0180FF"/>
      </top>
      <bottom/>
      <diagonal/>
    </border>
    <border>
      <left style="thick">
        <color rgb="FFFFFFFF"/>
      </left>
      <right style="thick">
        <color rgb="FFFFFFFF"/>
      </right>
      <top style="thick">
        <color rgb="FF0180FF"/>
      </top>
      <bottom style="thick">
        <color rgb="FF0180FF"/>
      </bottom>
      <diagonal/>
    </border>
    <border>
      <left/>
      <right style="thick">
        <color rgb="FFFFFFFF"/>
      </right>
      <top style="thick">
        <color rgb="FF0180FF"/>
      </top>
      <bottom style="thick">
        <color rgb="FF0180FF"/>
      </bottom>
      <diagonal/>
    </border>
    <border>
      <left/>
      <right/>
      <top/>
      <bottom style="thick">
        <color rgb="FF0180FF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5" fillId="0" borderId="0" xfId="0" applyFont="1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right" vertical="center" wrapText="1" indent="2"/>
    </xf>
    <xf numFmtId="0" fontId="0" fillId="4" borderId="13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0" fillId="3" borderId="0" xfId="0" quotePrefix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9" fillId="0" borderId="14" xfId="0" applyFont="1" applyBorder="1"/>
    <xf numFmtId="0" fontId="10" fillId="0" borderId="14" xfId="0" applyFont="1" applyBorder="1"/>
    <xf numFmtId="0" fontId="10" fillId="0" borderId="0" xfId="0" applyFont="1"/>
    <xf numFmtId="0" fontId="1" fillId="3" borderId="1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26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1"/>
      </font>
      <fill>
        <patternFill>
          <bgColor rgb="FFFFCC81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CC81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CC81"/>
        </patternFill>
      </fill>
      <border>
        <left/>
        <right/>
        <top/>
        <bottom/>
        <vertical/>
        <horizontal/>
      </border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9900"/>
      </font>
    </dxf>
    <dxf>
      <font>
        <color rgb="FFFFCC81"/>
      </font>
    </dxf>
    <dxf>
      <font>
        <b/>
        <i val="0"/>
      </font>
      <fill>
        <patternFill>
          <bgColor rgb="FFFFCC81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CC81"/>
        </patternFill>
      </fill>
      <border>
        <left/>
        <right/>
        <top/>
        <bottom/>
        <vertical/>
        <horizontal/>
      </border>
    </dxf>
    <dxf>
      <font>
        <b val="0"/>
        <i val="0"/>
      </font>
    </dxf>
    <dxf>
      <font>
        <b/>
        <i val="0"/>
      </font>
      <fill>
        <patternFill>
          <bgColor rgb="FFFFCC81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5"/>
      <tableStyleElement type="headerRow" dxfId="24"/>
    </tableStyle>
  </tableStyles>
  <colors>
    <mruColors>
      <color rgb="FF0180FF"/>
      <color rgb="FFF2F2F2"/>
      <color rgb="FFCBCBCB"/>
      <color rgb="FFFF9900"/>
      <color rgb="FFFFCC81"/>
      <color rgb="FFFFCE85"/>
      <color rgb="FFF5F5F5"/>
      <color rgb="FFFFD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D7" sqref="D7"/>
    </sheetView>
  </sheetViews>
  <sheetFormatPr baseColWidth="10" defaultRowHeight="13.8" x14ac:dyDescent="0.25"/>
  <cols>
    <col min="1" max="1" width="14.59765625" customWidth="1"/>
    <col min="2" max="2" width="26.796875" customWidth="1"/>
    <col min="3" max="3" width="13.19921875" customWidth="1"/>
    <col min="4" max="8" width="3.69921875" customWidth="1"/>
    <col min="9" max="9" width="16.19921875" customWidth="1"/>
    <col min="12" max="14" width="11.19921875" customWidth="1"/>
    <col min="15" max="15" width="11.8984375" customWidth="1"/>
  </cols>
  <sheetData>
    <row r="1" spans="1:9" s="31" customFormat="1" ht="28.8" thickBot="1" x14ac:dyDescent="0.55000000000000004">
      <c r="A1" s="29" t="s">
        <v>62</v>
      </c>
      <c r="B1" s="30"/>
      <c r="C1" s="30"/>
      <c r="D1" s="30"/>
      <c r="E1" s="30"/>
      <c r="F1" s="30"/>
      <c r="G1" s="30"/>
      <c r="H1" s="30"/>
      <c r="I1" s="30"/>
    </row>
    <row r="2" spans="1:9" ht="5.4" customHeight="1" thickTop="1" x14ac:dyDescent="0.5">
      <c r="A2" s="7"/>
    </row>
    <row r="3" spans="1:9" ht="24" customHeight="1" x14ac:dyDescent="0.25">
      <c r="A3" s="33" t="s">
        <v>61</v>
      </c>
      <c r="B3" s="33"/>
      <c r="C3" s="33"/>
      <c r="D3" s="33"/>
      <c r="E3" s="33"/>
      <c r="F3" s="33"/>
      <c r="G3" s="33"/>
      <c r="H3" s="33"/>
      <c r="I3" s="33"/>
    </row>
    <row r="4" spans="1:9" ht="5.4" customHeight="1" thickBot="1" x14ac:dyDescent="0.3"/>
    <row r="5" spans="1:9" ht="31.95" customHeight="1" thickTop="1" thickBot="1" x14ac:dyDescent="0.3">
      <c r="A5" s="35"/>
      <c r="B5" s="36"/>
      <c r="C5" s="34" t="s">
        <v>50</v>
      </c>
      <c r="D5" s="34"/>
      <c r="E5" s="34"/>
      <c r="F5" s="34"/>
      <c r="G5" s="34"/>
      <c r="H5" s="34"/>
      <c r="I5" s="34"/>
    </row>
    <row r="6" spans="1:9" ht="31.95" customHeight="1" thickTop="1" thickBot="1" x14ac:dyDescent="0.3">
      <c r="A6" s="8" t="s">
        <v>0</v>
      </c>
      <c r="B6" s="9" t="s">
        <v>1</v>
      </c>
      <c r="C6" s="1" t="s">
        <v>39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 t="s">
        <v>40</v>
      </c>
    </row>
    <row r="7" spans="1:9" ht="31.95" customHeight="1" thickTop="1" thickBot="1" x14ac:dyDescent="0.3">
      <c r="A7" s="40" t="s">
        <v>41</v>
      </c>
      <c r="B7" s="4" t="s">
        <v>2</v>
      </c>
      <c r="C7" s="4" t="s">
        <v>3</v>
      </c>
      <c r="D7" s="2" t="s">
        <v>38</v>
      </c>
      <c r="E7" s="2"/>
      <c r="F7" s="3"/>
      <c r="G7" s="3"/>
      <c r="H7" s="3"/>
      <c r="I7" s="10" t="s">
        <v>4</v>
      </c>
    </row>
    <row r="8" spans="1:9" ht="31.95" customHeight="1" thickTop="1" thickBot="1" x14ac:dyDescent="0.3">
      <c r="A8" s="41"/>
      <c r="B8" s="5" t="s">
        <v>5</v>
      </c>
      <c r="C8" s="5" t="s">
        <v>6</v>
      </c>
      <c r="D8" s="11"/>
      <c r="E8" s="11" t="s">
        <v>38</v>
      </c>
      <c r="F8" s="12"/>
      <c r="G8" s="12"/>
      <c r="H8" s="12"/>
      <c r="I8" s="13" t="s">
        <v>7</v>
      </c>
    </row>
    <row r="9" spans="1:9" ht="31.95" customHeight="1" thickTop="1" thickBot="1" x14ac:dyDescent="0.3">
      <c r="A9" s="42"/>
      <c r="B9" s="4" t="s">
        <v>8</v>
      </c>
      <c r="C9" s="4" t="s">
        <v>6</v>
      </c>
      <c r="D9" s="2"/>
      <c r="E9" s="2" t="s">
        <v>38</v>
      </c>
      <c r="F9" s="3"/>
      <c r="G9" s="3"/>
      <c r="H9" s="3"/>
      <c r="I9" s="10" t="s">
        <v>9</v>
      </c>
    </row>
    <row r="10" spans="1:9" ht="31.95" customHeight="1" thickTop="1" thickBot="1" x14ac:dyDescent="0.3">
      <c r="A10" s="37" t="s">
        <v>42</v>
      </c>
      <c r="B10" s="5" t="s">
        <v>10</v>
      </c>
      <c r="C10" s="5" t="s">
        <v>11</v>
      </c>
      <c r="D10" s="11"/>
      <c r="E10" s="11"/>
      <c r="F10" s="12"/>
      <c r="G10" s="12" t="s">
        <v>38</v>
      </c>
      <c r="H10" s="12"/>
      <c r="I10" s="13" t="s">
        <v>12</v>
      </c>
    </row>
    <row r="11" spans="1:9" ht="31.95" customHeight="1" thickTop="1" thickBot="1" x14ac:dyDescent="0.3">
      <c r="A11" s="38"/>
      <c r="B11" s="4" t="s">
        <v>13</v>
      </c>
      <c r="C11" s="4" t="s">
        <v>14</v>
      </c>
      <c r="D11" s="2"/>
      <c r="E11" s="2"/>
      <c r="F11" s="3"/>
      <c r="G11" s="3" t="s">
        <v>38</v>
      </c>
      <c r="H11" s="3"/>
      <c r="I11" s="10" t="s">
        <v>15</v>
      </c>
    </row>
    <row r="12" spans="1:9" ht="31.95" customHeight="1" thickTop="1" thickBot="1" x14ac:dyDescent="0.3">
      <c r="A12" s="39"/>
      <c r="B12" s="5" t="s">
        <v>16</v>
      </c>
      <c r="C12" s="5" t="s">
        <v>6</v>
      </c>
      <c r="D12" s="11"/>
      <c r="E12" s="11" t="s">
        <v>38</v>
      </c>
      <c r="F12" s="12"/>
      <c r="G12" s="12"/>
      <c r="H12" s="12"/>
      <c r="I12" s="13" t="s">
        <v>17</v>
      </c>
    </row>
    <row r="13" spans="1:9" ht="31.95" customHeight="1" thickTop="1" thickBot="1" x14ac:dyDescent="0.3">
      <c r="A13" s="40" t="s">
        <v>43</v>
      </c>
      <c r="B13" s="4" t="s">
        <v>60</v>
      </c>
      <c r="C13" s="4" t="s">
        <v>18</v>
      </c>
      <c r="D13" s="2"/>
      <c r="E13" s="2"/>
      <c r="F13" s="3"/>
      <c r="G13" s="3" t="s">
        <v>38</v>
      </c>
      <c r="H13" s="3"/>
      <c r="I13" s="10" t="s">
        <v>19</v>
      </c>
    </row>
    <row r="14" spans="1:9" ht="31.95" customHeight="1" thickTop="1" thickBot="1" x14ac:dyDescent="0.3">
      <c r="A14" s="41"/>
      <c r="B14" s="5" t="s">
        <v>20</v>
      </c>
      <c r="C14" s="5" t="s">
        <v>21</v>
      </c>
      <c r="D14" s="11"/>
      <c r="E14" s="11"/>
      <c r="F14" s="12"/>
      <c r="G14" s="12" t="s">
        <v>38</v>
      </c>
      <c r="H14" s="12"/>
      <c r="I14" s="13" t="s">
        <v>22</v>
      </c>
    </row>
    <row r="15" spans="1:9" ht="31.95" customHeight="1" thickTop="1" thickBot="1" x14ac:dyDescent="0.3">
      <c r="A15" s="42"/>
      <c r="B15" s="4" t="s">
        <v>23</v>
      </c>
      <c r="C15" s="4" t="s">
        <v>24</v>
      </c>
      <c r="D15" s="2"/>
      <c r="E15" s="2"/>
      <c r="F15" s="3" t="s">
        <v>38</v>
      </c>
      <c r="G15" s="3"/>
      <c r="H15" s="3"/>
      <c r="I15" s="10" t="s">
        <v>25</v>
      </c>
    </row>
    <row r="16" spans="1:9" ht="31.95" customHeight="1" thickTop="1" thickBot="1" x14ac:dyDescent="0.3">
      <c r="A16" s="37" t="s">
        <v>26</v>
      </c>
      <c r="B16" s="5" t="s">
        <v>27</v>
      </c>
      <c r="C16" s="5" t="s">
        <v>28</v>
      </c>
      <c r="D16" s="11"/>
      <c r="E16" s="11" t="s">
        <v>38</v>
      </c>
      <c r="F16" s="12"/>
      <c r="G16" s="12"/>
      <c r="H16" s="12"/>
      <c r="I16" s="13" t="s">
        <v>29</v>
      </c>
    </row>
    <row r="17" spans="1:9" ht="31.95" customHeight="1" thickTop="1" thickBot="1" x14ac:dyDescent="0.3">
      <c r="A17" s="38"/>
      <c r="B17" s="4" t="s">
        <v>30</v>
      </c>
      <c r="C17" s="4" t="s">
        <v>31</v>
      </c>
      <c r="D17" s="2"/>
      <c r="E17" s="2"/>
      <c r="F17" s="3" t="s">
        <v>38</v>
      </c>
      <c r="G17" s="3"/>
      <c r="H17" s="3"/>
      <c r="I17" s="10" t="s">
        <v>32</v>
      </c>
    </row>
    <row r="18" spans="1:9" ht="31.95" customHeight="1" thickTop="1" thickBot="1" x14ac:dyDescent="0.3">
      <c r="A18" s="39"/>
      <c r="B18" s="5" t="s">
        <v>33</v>
      </c>
      <c r="C18" s="5" t="s">
        <v>24</v>
      </c>
      <c r="D18" s="11"/>
      <c r="E18" s="11" t="s">
        <v>38</v>
      </c>
      <c r="F18" s="12"/>
      <c r="G18" s="12"/>
      <c r="H18" s="12"/>
      <c r="I18" s="13" t="s">
        <v>34</v>
      </c>
    </row>
    <row r="19" spans="1:9" ht="31.95" customHeight="1" thickTop="1" thickBot="1" x14ac:dyDescent="0.3">
      <c r="A19" s="40" t="s">
        <v>44</v>
      </c>
      <c r="B19" s="4" t="s">
        <v>63</v>
      </c>
      <c r="C19" s="44" t="s">
        <v>58</v>
      </c>
      <c r="D19" s="2"/>
      <c r="E19" s="2"/>
      <c r="F19" s="3" t="s">
        <v>38</v>
      </c>
      <c r="G19" s="3"/>
      <c r="H19" s="3"/>
      <c r="I19" s="44" t="s">
        <v>59</v>
      </c>
    </row>
    <row r="20" spans="1:9" ht="31.95" customHeight="1" thickTop="1" thickBot="1" x14ac:dyDescent="0.3">
      <c r="A20" s="41"/>
      <c r="B20" s="5" t="s">
        <v>35</v>
      </c>
      <c r="C20" s="45"/>
      <c r="D20" s="11"/>
      <c r="E20" s="11" t="s">
        <v>38</v>
      </c>
      <c r="F20" s="12"/>
      <c r="G20" s="12"/>
      <c r="H20" s="12"/>
      <c r="I20" s="45"/>
    </row>
    <row r="21" spans="1:9" ht="31.95" customHeight="1" thickTop="1" thickBot="1" x14ac:dyDescent="0.3">
      <c r="A21" s="43"/>
      <c r="B21" s="6" t="s">
        <v>36</v>
      </c>
      <c r="C21" s="46"/>
      <c r="D21" s="14"/>
      <c r="E21" s="14" t="s">
        <v>38</v>
      </c>
      <c r="F21" s="15"/>
      <c r="G21" s="15"/>
      <c r="H21" s="15"/>
      <c r="I21" s="46"/>
    </row>
    <row r="22" spans="1:9" ht="31.95" customHeight="1" thickTop="1" thickBot="1" x14ac:dyDescent="0.3">
      <c r="A22" s="16" t="s">
        <v>37</v>
      </c>
      <c r="B22" s="17">
        <f>SUM(D22:H22)</f>
        <v>40</v>
      </c>
      <c r="C22" s="18" t="s">
        <v>45</v>
      </c>
      <c r="D22" s="19">
        <f t="shared" ref="D22:E22" si="0">COUNTA(D7:D21)*D6</f>
        <v>1</v>
      </c>
      <c r="E22" s="19">
        <f t="shared" si="0"/>
        <v>14</v>
      </c>
      <c r="F22" s="19">
        <f>COUNTA(F7:F21)*F6</f>
        <v>9</v>
      </c>
      <c r="G22" s="19">
        <f t="shared" ref="G22:H22" si="1">COUNTA(G7:G21)*G6</f>
        <v>16</v>
      </c>
      <c r="H22" s="19">
        <f t="shared" si="1"/>
        <v>0</v>
      </c>
      <c r="I22" s="20" t="s">
        <v>38</v>
      </c>
    </row>
    <row r="23" spans="1:9" ht="30" customHeight="1" thickTop="1" x14ac:dyDescent="0.25">
      <c r="A23" s="32" t="s">
        <v>49</v>
      </c>
      <c r="B23" s="32"/>
      <c r="C23" s="21" t="s">
        <v>57</v>
      </c>
      <c r="D23" s="22">
        <f>COUNTA(D7:D21)</f>
        <v>1</v>
      </c>
      <c r="E23" s="22">
        <f t="shared" ref="E23:H23" si="2">COUNTA(E7:E21)</f>
        <v>7</v>
      </c>
      <c r="F23" s="22">
        <f t="shared" si="2"/>
        <v>3</v>
      </c>
      <c r="G23" s="22">
        <f t="shared" si="2"/>
        <v>4</v>
      </c>
      <c r="H23" s="22">
        <f t="shared" si="2"/>
        <v>0</v>
      </c>
      <c r="I23" s="22">
        <f>SUM(D23:H23)</f>
        <v>15</v>
      </c>
    </row>
    <row r="24" spans="1:9" ht="20.399999999999999" customHeight="1" x14ac:dyDescent="0.25">
      <c r="A24" s="27" t="s">
        <v>54</v>
      </c>
      <c r="B24" s="27" t="s">
        <v>46</v>
      </c>
      <c r="C24" s="23" t="s">
        <v>52</v>
      </c>
      <c r="D24" s="24"/>
      <c r="E24" s="24"/>
      <c r="F24" s="24"/>
      <c r="G24" s="24"/>
      <c r="H24" s="24"/>
      <c r="I24" s="24"/>
    </row>
    <row r="25" spans="1:9" ht="20.399999999999999" customHeight="1" x14ac:dyDescent="0.25">
      <c r="A25" s="27" t="s">
        <v>55</v>
      </c>
      <c r="B25" s="27" t="s">
        <v>47</v>
      </c>
      <c r="C25" s="23" t="s">
        <v>53</v>
      </c>
      <c r="D25" s="24"/>
      <c r="E25" s="24"/>
      <c r="F25" s="24"/>
      <c r="G25" s="24"/>
      <c r="H25" s="24"/>
      <c r="I25" s="25" t="str">
        <f>IF(B22&lt;45,IF(B22&lt;35,"nein","ja"),"nein")</f>
        <v>ja</v>
      </c>
    </row>
    <row r="26" spans="1:9" ht="20.399999999999999" customHeight="1" thickBot="1" x14ac:dyDescent="0.3">
      <c r="A26" s="28" t="s">
        <v>56</v>
      </c>
      <c r="B26" s="28" t="s">
        <v>48</v>
      </c>
      <c r="C26" s="26" t="s">
        <v>51</v>
      </c>
      <c r="D26" s="26"/>
      <c r="E26" s="26"/>
      <c r="F26" s="26"/>
      <c r="G26" s="26"/>
      <c r="H26" s="26"/>
      <c r="I26" s="26"/>
    </row>
    <row r="27" spans="1:9" ht="14.4" thickTop="1" x14ac:dyDescent="0.25"/>
  </sheetData>
  <mergeCells count="11">
    <mergeCell ref="A23:B23"/>
    <mergeCell ref="A3:I3"/>
    <mergeCell ref="C5:I5"/>
    <mergeCell ref="A5:B5"/>
    <mergeCell ref="A10:A12"/>
    <mergeCell ref="A13:A15"/>
    <mergeCell ref="A16:A18"/>
    <mergeCell ref="A7:A9"/>
    <mergeCell ref="A19:A21"/>
    <mergeCell ref="C19:C21"/>
    <mergeCell ref="I19:I21"/>
  </mergeCells>
  <conditionalFormatting sqref="B26:I26">
    <cfRule type="expression" dxfId="23" priority="28">
      <formula>$B$22&gt;44</formula>
    </cfRule>
  </conditionalFormatting>
  <conditionalFormatting sqref="D22:H22">
    <cfRule type="cellIs" dxfId="22" priority="27" operator="equal">
      <formula>0</formula>
    </cfRule>
  </conditionalFormatting>
  <conditionalFormatting sqref="B24:I24">
    <cfRule type="expression" dxfId="21" priority="25">
      <formula>$B$22&lt;35</formula>
    </cfRule>
  </conditionalFormatting>
  <conditionalFormatting sqref="B25:I25">
    <cfRule type="expression" dxfId="20" priority="24">
      <formula>$I$25="ja"</formula>
    </cfRule>
  </conditionalFormatting>
  <conditionalFormatting sqref="I25">
    <cfRule type="containsText" dxfId="19" priority="21" operator="containsText" text="ja">
      <formula>NOT(ISERROR(SEARCH("ja",I25)))</formula>
    </cfRule>
  </conditionalFormatting>
  <conditionalFormatting sqref="D21:H21">
    <cfRule type="duplicateValues" dxfId="18" priority="20"/>
  </conditionalFormatting>
  <conditionalFormatting sqref="D17:H17">
    <cfRule type="duplicateValues" dxfId="17" priority="19"/>
  </conditionalFormatting>
  <conditionalFormatting sqref="D19:H19">
    <cfRule type="duplicateValues" dxfId="16" priority="18"/>
  </conditionalFormatting>
  <conditionalFormatting sqref="D18:H18">
    <cfRule type="duplicateValues" dxfId="15" priority="17"/>
  </conditionalFormatting>
  <conditionalFormatting sqref="D9:H9">
    <cfRule type="duplicateValues" dxfId="14" priority="16"/>
  </conditionalFormatting>
  <conditionalFormatting sqref="D11:H11">
    <cfRule type="duplicateValues" dxfId="13" priority="15"/>
  </conditionalFormatting>
  <conditionalFormatting sqref="D13:H13">
    <cfRule type="duplicateValues" dxfId="12" priority="14"/>
  </conditionalFormatting>
  <conditionalFormatting sqref="D15:H15">
    <cfRule type="duplicateValues" dxfId="11" priority="13"/>
  </conditionalFormatting>
  <conditionalFormatting sqref="D7:H7">
    <cfRule type="duplicateValues" dxfId="10" priority="12"/>
  </conditionalFormatting>
  <conditionalFormatting sqref="D20:H20">
    <cfRule type="duplicateValues" dxfId="9" priority="11"/>
  </conditionalFormatting>
  <conditionalFormatting sqref="D16:H16">
    <cfRule type="duplicateValues" dxfId="8" priority="10"/>
  </conditionalFormatting>
  <conditionalFormatting sqref="D14:H14">
    <cfRule type="duplicateValues" dxfId="7" priority="9"/>
  </conditionalFormatting>
  <conditionalFormatting sqref="D12:H12">
    <cfRule type="duplicateValues" dxfId="6" priority="8"/>
  </conditionalFormatting>
  <conditionalFormatting sqref="D10:H10">
    <cfRule type="duplicateValues" dxfId="5" priority="7"/>
  </conditionalFormatting>
  <conditionalFormatting sqref="D8:H8">
    <cfRule type="duplicateValues" dxfId="4" priority="6"/>
  </conditionalFormatting>
  <conditionalFormatting sqref="A26">
    <cfRule type="expression" dxfId="3" priority="4">
      <formula>$B$22&gt;44</formula>
    </cfRule>
  </conditionalFormatting>
  <conditionalFormatting sqref="A25">
    <cfRule type="expression" dxfId="2" priority="3">
      <formula>$I$25="ja"</formula>
    </cfRule>
  </conditionalFormatting>
  <conditionalFormatting sqref="A24">
    <cfRule type="expression" dxfId="1" priority="2">
      <formula>$B$22&lt;35</formula>
    </cfRule>
  </conditionalFormatting>
  <conditionalFormatting sqref="C23">
    <cfRule type="expression" dxfId="0" priority="1">
      <formula>$I$23&lt;&gt;15</formula>
    </cfRule>
  </conditionalFormatting>
  <dataValidations count="1">
    <dataValidation type="list" allowBlank="1" showInputMessage="1" showErrorMessage="1" sqref="D7:H21">
      <formula1>$I$22</formula1>
    </dataValidation>
  </dataValidations>
  <pageMargins left="0.31496062992125984" right="0.31496062992125984" top="1.1811023622047245" bottom="0.39370078740157483" header="0.31496062992125984" footer="0.23622047244094491"/>
  <pageSetup paperSize="9" orientation="portrait" r:id="rId1"/>
  <headerFooter>
    <oddHeader>&amp;R&amp;G</oddHeader>
    <oddFooter>&amp;R&amp;10© bosshart consulting gmbh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Komlexitätsbeurteilung</vt:lpstr>
    </vt:vector>
  </TitlesOfParts>
  <Company>Bundesverwaltung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Bosshart</dc:creator>
  <cp:lastModifiedBy>ubsh</cp:lastModifiedBy>
  <cp:lastPrinted>2015-09-06T10:11:27Z</cp:lastPrinted>
  <dcterms:created xsi:type="dcterms:W3CDTF">2015-05-12T08:39:52Z</dcterms:created>
  <dcterms:modified xsi:type="dcterms:W3CDTF">2015-09-11T14:30:30Z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b352a484-9390-40ba-a4d3-543c1cbe58ce</vt:lpwstr>
  </property>
</Properties>
</file>