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13_Website\bc_inware_2016_11\Downloads_konkret\Methoden_Tools\02_inBearbeitung\"/>
    </mc:Choice>
  </mc:AlternateContent>
  <xr:revisionPtr revIDLastSave="0" documentId="13_ncr:1_{0A13648D-B1E6-4E2C-AF41-6C1BFA2A5F07}" xr6:coauthVersionLast="47" xr6:coauthVersionMax="47" xr10:uidLastSave="{00000000-0000-0000-0000-000000000000}"/>
  <bookViews>
    <workbookView xWindow="-120" yWindow="-120" windowWidth="29040" windowHeight="15720" xr2:uid="{E9264747-0744-466E-86B3-DA68FFD85C73}"/>
    <workbookView xWindow="4155" yWindow="4155" windowWidth="21600" windowHeight="11295" activeTab="1" xr2:uid="{1F949ED5-F044-4B1A-BCD2-24A54C382FC1}"/>
  </bookViews>
  <sheets>
    <sheet name="PERT-Gruppe" sheetId="2" r:id="rId1"/>
    <sheet name="PERT-Arbeitspakete" sheetId="7"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4" i="7" l="1"/>
  <c r="F24" i="7"/>
  <c r="E25" i="7"/>
  <c r="F25" i="7"/>
  <c r="E26" i="7"/>
  <c r="F26" i="7"/>
  <c r="E27" i="7"/>
  <c r="F27" i="7"/>
  <c r="E24" i="2"/>
  <c r="F24" i="2"/>
  <c r="E25" i="2"/>
  <c r="F25" i="2"/>
  <c r="E26" i="2"/>
  <c r="F26" i="2"/>
  <c r="D31" i="7"/>
  <c r="C31" i="7"/>
  <c r="B31" i="7"/>
  <c r="F32" i="2" l="1"/>
  <c r="E32" i="2"/>
  <c r="F30" i="7"/>
  <c r="E30" i="7"/>
  <c r="F29" i="7"/>
  <c r="E29" i="7"/>
  <c r="F28" i="7"/>
  <c r="E28" i="7"/>
  <c r="F23" i="7"/>
  <c r="E23" i="7"/>
  <c r="F22" i="7"/>
  <c r="E22" i="7"/>
  <c r="F21" i="7"/>
  <c r="E21" i="7"/>
  <c r="F20" i="7"/>
  <c r="E20" i="7"/>
  <c r="F19" i="7"/>
  <c r="E19" i="7"/>
  <c r="F18" i="7"/>
  <c r="E18" i="7"/>
  <c r="F17" i="7"/>
  <c r="E17" i="7"/>
  <c r="F16" i="7"/>
  <c r="E16" i="7"/>
  <c r="F15" i="7"/>
  <c r="E15" i="7"/>
  <c r="F14" i="7"/>
  <c r="E14" i="7"/>
  <c r="F13" i="7"/>
  <c r="E13" i="7"/>
  <c r="F12" i="7"/>
  <c r="E12" i="7"/>
  <c r="F11" i="7"/>
  <c r="E11" i="7"/>
  <c r="F10" i="7"/>
  <c r="E10" i="7"/>
  <c r="F9" i="7"/>
  <c r="E9" i="7"/>
  <c r="E10" i="2"/>
  <c r="F10" i="2"/>
  <c r="E11" i="2"/>
  <c r="F11" i="2"/>
  <c r="E12" i="2"/>
  <c r="F12" i="2"/>
  <c r="E13" i="2"/>
  <c r="F13" i="2"/>
  <c r="E14" i="2"/>
  <c r="F14" i="2"/>
  <c r="E15" i="2"/>
  <c r="F15" i="2"/>
  <c r="E16" i="2"/>
  <c r="F16" i="2"/>
  <c r="E17" i="2"/>
  <c r="F17" i="2"/>
  <c r="E18" i="2"/>
  <c r="F18" i="2"/>
  <c r="E19" i="2"/>
  <c r="F19" i="2"/>
  <c r="E20" i="2"/>
  <c r="F20" i="2"/>
  <c r="E21" i="2"/>
  <c r="F21" i="2"/>
  <c r="E22" i="2"/>
  <c r="F22" i="2"/>
  <c r="E23" i="2"/>
  <c r="F23" i="2"/>
  <c r="E27" i="2"/>
  <c r="F27" i="2"/>
  <c r="E28" i="2"/>
  <c r="F28" i="2"/>
  <c r="E29" i="2"/>
  <c r="F29" i="2"/>
  <c r="D30" i="2"/>
  <c r="C30" i="2"/>
  <c r="B30" i="2"/>
  <c r="F9" i="2"/>
  <c r="E9" i="2"/>
  <c r="F31" i="7" l="1"/>
  <c r="E31" i="7"/>
  <c r="E30" i="2"/>
  <c r="F30" i="2"/>
</calcChain>
</file>

<file path=xl/sharedStrings.xml><?xml version="1.0" encoding="utf-8"?>
<sst xmlns="http://schemas.openxmlformats.org/spreadsheetml/2006/main" count="177" uniqueCount="89">
  <si>
    <t>AP 6</t>
  </si>
  <si>
    <t>AP 7</t>
  </si>
  <si>
    <t>AP 8</t>
  </si>
  <si>
    <t>AP 9</t>
  </si>
  <si>
    <t>AP 10</t>
  </si>
  <si>
    <t>Projekt</t>
  </si>
  <si>
    <t>AP 11</t>
  </si>
  <si>
    <t>AP 12</t>
  </si>
  <si>
    <t>AP 13</t>
  </si>
  <si>
    <t>AP 14</t>
  </si>
  <si>
    <t>AP 15</t>
  </si>
  <si>
    <t>AP 16</t>
  </si>
  <si>
    <t>AP 17</t>
  </si>
  <si>
    <t>AP 18</t>
  </si>
  <si>
    <t>PERT-Schätzung</t>
  </si>
  <si>
    <t>Arbeitspaket</t>
  </si>
  <si>
    <t>Schätzeinheit</t>
  </si>
  <si>
    <t>Schätzende</t>
  </si>
  <si>
    <t>OPT</t>
  </si>
  <si>
    <t>REAL</t>
  </si>
  <si>
    <t>Std-Abw</t>
  </si>
  <si>
    <t>Annahmen</t>
  </si>
  <si>
    <t>PESS</t>
  </si>
  <si>
    <t>Schätzung</t>
  </si>
  <si>
    <t>Berechnet</t>
  </si>
  <si>
    <t>PERT</t>
  </si>
  <si>
    <t>Werte definitiv</t>
  </si>
  <si>
    <t>Schätzobjekt</t>
  </si>
  <si>
    <t>AP 1</t>
  </si>
  <si>
    <t>AP 2</t>
  </si>
  <si>
    <t>AP 3</t>
  </si>
  <si>
    <t>AP 4</t>
  </si>
  <si>
    <t>AP 5</t>
  </si>
  <si>
    <t>Summe berechnet</t>
  </si>
  <si>
    <t>Mittelwert der Spalten</t>
  </si>
  <si>
    <t>Werte berechnet</t>
  </si>
  <si>
    <t xml:space="preserve">       Zeilenbasiert</t>
  </si>
  <si>
    <t>Schätzdatum</t>
  </si>
  <si>
    <t>bitte auswählen</t>
  </si>
  <si>
    <t>Legende</t>
  </si>
  <si>
    <t>grün</t>
  </si>
  <si>
    <t>rot</t>
  </si>
  <si>
    <t>bitte dokumentieren</t>
  </si>
  <si>
    <t>Höchster Wert der Spalte (wird automatisch bestimmt)</t>
  </si>
  <si>
    <t>Summe be-rechnet</t>
  </si>
  <si>
    <t>Wird automatisch gerechnet gemäss der für PERT typischen Annäherung (PESS - OPT)/6</t>
  </si>
  <si>
    <t>Wird automatisch aufgrund der Eingaben unter "OPT", "REAL" und "PESS" berechnet</t>
  </si>
  <si>
    <t>AP 19</t>
  </si>
  <si>
    <t>AP 20</t>
  </si>
  <si>
    <t>AP 21</t>
  </si>
  <si>
    <t>AP 22</t>
  </si>
  <si>
    <t>Bearbeitung</t>
  </si>
  <si>
    <t>Blattschutz</t>
  </si>
  <si>
    <t>Schätzer/in 1</t>
  </si>
  <si>
    <t>Schätzer/in 2</t>
  </si>
  <si>
    <t>Schätzer/in 3</t>
  </si>
  <si>
    <t>Schätzer/in 4</t>
  </si>
  <si>
    <t>Schätzer/in 5</t>
  </si>
  <si>
    <t>Schätzer/in 6</t>
  </si>
  <si>
    <t>Schätzer/in 7</t>
  </si>
  <si>
    <t>Schätzer/in 8</t>
  </si>
  <si>
    <t>Schätzer/in 9</t>
  </si>
  <si>
    <t>Schätzer/in 10</t>
  </si>
  <si>
    <t>Schätzer/in 11</t>
  </si>
  <si>
    <t>Schätzer/in 12</t>
  </si>
  <si>
    <t>Schätzer/in 13</t>
  </si>
  <si>
    <t>Schätzer/in 14</t>
  </si>
  <si>
    <t>Schätzer/in 15</t>
  </si>
  <si>
    <t>Schätzer/in 16</t>
  </si>
  <si>
    <t>Schätzer/in 17</t>
  </si>
  <si>
    <t>Schätzer/in 18</t>
  </si>
  <si>
    <t>Schätzer/in 19</t>
  </si>
  <si>
    <t>Schätzer/in 20</t>
  </si>
  <si>
    <t>Schätzer/in 21</t>
  </si>
  <si>
    <t>Optimistischer Wert</t>
  </si>
  <si>
    <t>Realistischer Wert</t>
  </si>
  <si>
    <t>Pessimistischer Wert</t>
  </si>
  <si>
    <t>Erweiterung der Schätzenden</t>
  </si>
  <si>
    <t>Erweiterung der Arbeits-pakete</t>
  </si>
  <si>
    <t>"OPT", "REAL", "PESS" und "PERT" werden automatisch als Summen der jeweiligen Spalten berechnet;  "Std-Abw" als Wurzel aus der Summe der quadrierten Spaltenwerte (Varianzen).
Handelt es sich um geschätzte Aufwände, dann muss die Summe nicht der Durchlaufzeit ensprechen.</t>
  </si>
  <si>
    <t>Um die Anzahl der zu schätzenden Arbeitspakete zu erhöhen, 
a) den Blattschutz aufheben, (Menu "Überprüfen", Blattschutz aufheben)
b) vor Zeile 30 (AP22) weitere Zeilen nach Bedarf einfügen,
c) Zeile 29 markieren und in die eingefügten Zeilen kopieren,
d) den Blattschutz erneut setzten (Menu "Überprüfen", Blatt schützen)</t>
  </si>
  <si>
    <t>Schätzer/innen</t>
  </si>
  <si>
    <t>ersetzt Schätzung vom:</t>
  </si>
  <si>
    <t>Wird automatisch gerechnet, gemäss der für PERT typischen Annäherung (PESS - OPT)/6</t>
  </si>
  <si>
    <t>Werden automatisch berechnet als Mittelwerte der Eingaben je Spalte</t>
  </si>
  <si>
    <t>Ergebnis nach Diskussion in der Gruppe (gemeinsame Schätzung auf Basis der Mittelwerte für "OPT", "REAL, "PESS"); PERT und Std-Abw werden daraus neu berechnet</t>
  </si>
  <si>
    <t>Um die Anzahl der zu schätzenden Arbeitspakete zu erhöhen, 
a) den Blattschutz aufheben, (Menu "Überprüfen", Blattschutz aufheben)
b) vor Zeile 30 (Schätzer/in) weitere Zeilen nach bedarf einfügen,
c) Zeile 29 markieren und in die eingefügten Zeilen kopieren,
d) den Blattschutz erneut setzten (Menu "Überprüfen", Blatt schützen)</t>
  </si>
  <si>
    <t>Tiefster Wert der Spalte (wird automatisch bestimmt)</t>
  </si>
  <si>
    <t>Werte 
berechnet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</si>
</sst>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8"/>
      <name val="Calibri"/>
      <family val="2"/>
      <scheme val="minor"/>
    </font>
    <font>
      <sz val="11"/>
      <color theme="1"/>
      <name val="Arial"/>
      <family val="2"/>
    </font>
    <font>
      <b/>
      <sz val="11"/>
      <color theme="1"/>
      <name val="Arial"/>
      <family val="2"/>
    </font>
    <font>
      <b/>
      <sz val="18"/>
      <color theme="1"/>
      <name val="Arial"/>
      <family val="2"/>
    </font>
    <font>
      <sz val="16"/>
      <color theme="1"/>
      <name val="Arial"/>
      <family val="2"/>
    </font>
    <font>
      <i/>
      <sz val="9"/>
      <color theme="1"/>
      <name val="Arial"/>
      <family val="2"/>
    </font>
    <font>
      <i/>
      <sz val="11"/>
      <color theme="1"/>
      <name val="Arial"/>
      <family val="2"/>
    </font>
    <font>
      <i/>
      <sz val="16"/>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1">
    <border>
      <left/>
      <right/>
      <top/>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double">
        <color auto="1"/>
      </left>
      <right/>
      <top style="double">
        <color auto="1"/>
      </top>
      <bottom style="medium">
        <color indexed="64"/>
      </bottom>
      <diagonal/>
    </border>
    <border>
      <left/>
      <right/>
      <top style="double">
        <color auto="1"/>
      </top>
      <bottom style="medium">
        <color indexed="64"/>
      </bottom>
      <diagonal/>
    </border>
    <border>
      <left/>
      <right style="double">
        <color auto="1"/>
      </right>
      <top style="double">
        <color auto="1"/>
      </top>
      <bottom style="medium">
        <color indexed="64"/>
      </bottom>
      <diagonal/>
    </border>
    <border>
      <left style="double">
        <color auto="1"/>
      </left>
      <right/>
      <top/>
      <bottom/>
      <diagonal/>
    </border>
    <border>
      <left/>
      <right style="double">
        <color auto="1"/>
      </right>
      <top/>
      <bottom/>
      <diagonal/>
    </border>
    <border>
      <left style="double">
        <color auto="1"/>
      </left>
      <right/>
      <top/>
      <bottom style="medium">
        <color indexed="64"/>
      </bottom>
      <diagonal/>
    </border>
    <border>
      <left/>
      <right style="double">
        <color auto="1"/>
      </right>
      <top/>
      <bottom style="medium">
        <color indexed="64"/>
      </bottom>
      <diagonal/>
    </border>
    <border>
      <left style="double">
        <color auto="1"/>
      </left>
      <right/>
      <top/>
      <bottom style="hair">
        <color auto="1"/>
      </bottom>
      <diagonal/>
    </border>
    <border>
      <left style="medium">
        <color indexed="64"/>
      </left>
      <right style="hair">
        <color indexed="64"/>
      </right>
      <top/>
      <bottom style="hair">
        <color auto="1"/>
      </bottom>
      <diagonal/>
    </border>
    <border>
      <left style="medium">
        <color indexed="64"/>
      </left>
      <right style="hair">
        <color indexed="64"/>
      </right>
      <top/>
      <bottom style="medium">
        <color auto="1"/>
      </bottom>
      <diagonal/>
    </border>
    <border>
      <left style="hair">
        <color indexed="64"/>
      </left>
      <right style="hair">
        <color indexed="64"/>
      </right>
      <top/>
      <bottom style="medium">
        <color auto="1"/>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style="medium">
        <color indexed="64"/>
      </right>
      <top style="medium">
        <color indexed="64"/>
      </top>
      <bottom style="hair">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top/>
      <bottom style="medium">
        <color auto="1"/>
      </bottom>
      <diagonal/>
    </border>
    <border>
      <left style="hair">
        <color indexed="64"/>
      </left>
      <right/>
      <top/>
      <bottom style="hair">
        <color auto="1"/>
      </bottom>
      <diagonal/>
    </border>
    <border>
      <left style="hair">
        <color indexed="64"/>
      </left>
      <right/>
      <top style="hair">
        <color indexed="64"/>
      </top>
      <bottom style="medium">
        <color indexed="64"/>
      </bottom>
      <diagonal/>
    </border>
    <border>
      <left style="medium">
        <color indexed="64"/>
      </left>
      <right style="double">
        <color auto="1"/>
      </right>
      <top style="medium">
        <color indexed="64"/>
      </top>
      <bottom/>
      <diagonal/>
    </border>
    <border>
      <left style="medium">
        <color indexed="64"/>
      </left>
      <right style="double">
        <color auto="1"/>
      </right>
      <top/>
      <bottom style="medium">
        <color auto="1"/>
      </bottom>
      <diagonal/>
    </border>
    <border>
      <left style="medium">
        <color indexed="64"/>
      </left>
      <right style="double">
        <color auto="1"/>
      </right>
      <top/>
      <bottom/>
      <diagonal/>
    </border>
    <border>
      <left style="medium">
        <color indexed="64"/>
      </left>
      <right style="double">
        <color auto="1"/>
      </right>
      <top/>
      <bottom style="hair">
        <color auto="1"/>
      </bottom>
      <diagonal/>
    </border>
    <border>
      <left style="medium">
        <color indexed="64"/>
      </left>
      <right style="hair">
        <color indexed="64"/>
      </right>
      <top/>
      <bottom style="double">
        <color auto="1"/>
      </bottom>
      <diagonal/>
    </border>
    <border>
      <left style="hair">
        <color indexed="64"/>
      </left>
      <right style="medium">
        <color indexed="64"/>
      </right>
      <top/>
      <bottom style="double">
        <color auto="1"/>
      </bottom>
      <diagonal/>
    </border>
    <border>
      <left style="hair">
        <color indexed="64"/>
      </left>
      <right style="medium">
        <color indexed="64"/>
      </right>
      <top/>
      <bottom style="hair">
        <color indexed="64"/>
      </bottom>
      <diagonal/>
    </border>
    <border>
      <left style="double">
        <color auto="1"/>
      </left>
      <right/>
      <top/>
      <bottom style="double">
        <color auto="1"/>
      </bottom>
      <diagonal/>
    </border>
    <border>
      <left style="hair">
        <color indexed="64"/>
      </left>
      <right style="hair">
        <color indexed="64"/>
      </right>
      <top/>
      <bottom style="double">
        <color auto="1"/>
      </bottom>
      <diagonal/>
    </border>
    <border>
      <left style="hair">
        <color indexed="64"/>
      </left>
      <right/>
      <top/>
      <bottom style="double">
        <color auto="1"/>
      </bottom>
      <diagonal/>
    </border>
    <border>
      <left style="medium">
        <color indexed="64"/>
      </left>
      <right style="double">
        <color auto="1"/>
      </right>
      <top/>
      <bottom style="double">
        <color auto="1"/>
      </bottom>
      <diagonal/>
    </border>
    <border>
      <left style="double">
        <color auto="1"/>
      </left>
      <right/>
      <top style="medium">
        <color auto="1"/>
      </top>
      <bottom/>
      <diagonal/>
    </border>
    <border>
      <left style="medium">
        <color indexed="64"/>
      </left>
      <right style="hair">
        <color indexed="64"/>
      </right>
      <top style="medium">
        <color auto="1"/>
      </top>
      <bottom/>
      <diagonal/>
    </border>
    <border>
      <left style="hair">
        <color indexed="64"/>
      </left>
      <right style="hair">
        <color indexed="64"/>
      </right>
      <top style="medium">
        <color auto="1"/>
      </top>
      <bottom/>
      <diagonal/>
    </border>
    <border>
      <left style="hair">
        <color indexed="64"/>
      </left>
      <right/>
      <top style="medium">
        <color auto="1"/>
      </top>
      <bottom/>
      <diagonal/>
    </border>
    <border>
      <left style="hair">
        <color indexed="64"/>
      </left>
      <right style="medium">
        <color indexed="64"/>
      </right>
      <top style="medium">
        <color auto="1"/>
      </top>
      <bottom/>
      <diagonal/>
    </border>
    <border>
      <left/>
      <right/>
      <top style="medium">
        <color indexed="64"/>
      </top>
      <bottom/>
      <diagonal/>
    </border>
    <border>
      <left/>
      <right style="double">
        <color auto="1"/>
      </right>
      <top style="medium">
        <color indexed="64"/>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double">
        <color auto="1"/>
      </left>
      <right style="thin">
        <color auto="1"/>
      </right>
      <top style="double">
        <color auto="1"/>
      </top>
      <bottom/>
      <diagonal/>
    </border>
    <border>
      <left style="double">
        <color auto="1"/>
      </left>
      <right style="thin">
        <color auto="1"/>
      </right>
      <top/>
      <bottom/>
      <diagonal/>
    </border>
    <border>
      <left style="double">
        <color auto="1"/>
      </left>
      <right style="thin">
        <color auto="1"/>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hair">
        <color indexed="64"/>
      </left>
      <right style="medium">
        <color indexed="64"/>
      </right>
      <top style="hair">
        <color indexed="64"/>
      </top>
      <bottom/>
      <diagonal/>
    </border>
    <border>
      <left style="hair">
        <color indexed="64"/>
      </left>
      <right style="medium">
        <color indexed="64"/>
      </right>
      <top style="medium">
        <color indexed="64"/>
      </top>
      <bottom style="double">
        <color auto="1"/>
      </bottom>
      <diagonal/>
    </border>
    <border>
      <left style="medium">
        <color indexed="64"/>
      </left>
      <right style="double">
        <color auto="1"/>
      </right>
      <top style="medium">
        <color indexed="64"/>
      </top>
      <bottom style="double">
        <color auto="1"/>
      </bottom>
      <diagonal/>
    </border>
    <border>
      <left style="double">
        <color auto="1"/>
      </left>
      <right style="medium">
        <color indexed="64"/>
      </right>
      <top style="medium">
        <color auto="1"/>
      </top>
      <bottom style="double">
        <color auto="1"/>
      </bottom>
      <diagonal/>
    </border>
    <border>
      <left style="thin">
        <color auto="1"/>
      </left>
      <right style="thin">
        <color auto="1"/>
      </right>
      <top/>
      <bottom style="thin">
        <color auto="1"/>
      </bottom>
      <diagonal/>
    </border>
    <border>
      <left/>
      <right style="double">
        <color auto="1"/>
      </right>
      <top/>
      <bottom style="thin">
        <color auto="1"/>
      </bottom>
      <diagonal/>
    </border>
    <border>
      <left style="thin">
        <color auto="1"/>
      </left>
      <right style="thin">
        <color auto="1"/>
      </right>
      <top style="thin">
        <color auto="1"/>
      </top>
      <bottom/>
      <diagonal/>
    </border>
  </borders>
  <cellStyleXfs count="1">
    <xf numFmtId="0" fontId="0" fillId="0" borderId="0"/>
  </cellStyleXfs>
  <cellXfs count="167">
    <xf numFmtId="0" fontId="0" fillId="0" borderId="0" xfId="0"/>
    <xf numFmtId="0" fontId="2" fillId="0" borderId="0" xfId="0" applyFont="1"/>
    <xf numFmtId="0" fontId="3" fillId="2" borderId="0" xfId="0" applyFont="1" applyFill="1" applyBorder="1"/>
    <xf numFmtId="0" fontId="2" fillId="2" borderId="11" xfId="0" applyFont="1" applyFill="1" applyBorder="1"/>
    <xf numFmtId="0" fontId="3" fillId="2" borderId="13" xfId="0" applyFont="1" applyFill="1" applyBorder="1"/>
    <xf numFmtId="0" fontId="2" fillId="2" borderId="9" xfId="0" applyFont="1" applyFill="1" applyBorder="1"/>
    <xf numFmtId="0" fontId="2" fillId="2" borderId="10" xfId="0" applyFont="1" applyFill="1" applyBorder="1"/>
    <xf numFmtId="0" fontId="4" fillId="2" borderId="8" xfId="0" applyFont="1" applyFill="1" applyBorder="1"/>
    <xf numFmtId="0" fontId="5" fillId="2" borderId="11" xfId="0" applyFont="1" applyFill="1" applyBorder="1"/>
    <xf numFmtId="0" fontId="3" fillId="2" borderId="24" xfId="0" applyFont="1" applyFill="1" applyBorder="1"/>
    <xf numFmtId="0" fontId="2" fillId="2" borderId="17" xfId="0" applyFont="1" applyFill="1" applyBorder="1"/>
    <xf numFmtId="0" fontId="2" fillId="2" borderId="18" xfId="0" applyFont="1" applyFill="1" applyBorder="1"/>
    <xf numFmtId="0" fontId="2" fillId="2" borderId="26" xfId="0" applyFont="1" applyFill="1" applyBorder="1"/>
    <xf numFmtId="0" fontId="2" fillId="2" borderId="30" xfId="0" applyFont="1" applyFill="1" applyBorder="1"/>
    <xf numFmtId="0" fontId="3" fillId="2" borderId="23" xfId="0" applyFont="1" applyFill="1" applyBorder="1"/>
    <xf numFmtId="0" fontId="3" fillId="2" borderId="29" xfId="0" applyFont="1" applyFill="1" applyBorder="1"/>
    <xf numFmtId="0" fontId="3" fillId="2" borderId="0" xfId="0" applyFont="1" applyFill="1" applyBorder="1" applyAlignment="1">
      <alignment horizontal="center"/>
    </xf>
    <xf numFmtId="0" fontId="2" fillId="0" borderId="0" xfId="0" applyFont="1" applyAlignment="1">
      <alignment vertical="top"/>
    </xf>
    <xf numFmtId="0" fontId="2" fillId="2" borderId="11" xfId="0" applyFont="1" applyFill="1" applyBorder="1" applyAlignment="1">
      <alignment vertical="top"/>
    </xf>
    <xf numFmtId="0" fontId="2" fillId="2" borderId="13" xfId="0" applyFont="1" applyFill="1" applyBorder="1" applyAlignment="1">
      <alignment vertical="top"/>
    </xf>
    <xf numFmtId="2" fontId="2" fillId="2" borderId="22" xfId="0" applyNumberFormat="1" applyFont="1" applyFill="1" applyBorder="1" applyAlignment="1">
      <alignment horizontal="right" vertical="top" indent="1"/>
    </xf>
    <xf numFmtId="2" fontId="2" fillId="2" borderId="19" xfId="0" applyNumberFormat="1" applyFont="1" applyFill="1" applyBorder="1" applyAlignment="1">
      <alignment horizontal="right" vertical="top" indent="1"/>
    </xf>
    <xf numFmtId="2" fontId="3" fillId="2" borderId="33" xfId="0" applyNumberFormat="1" applyFont="1" applyFill="1" applyBorder="1" applyAlignment="1">
      <alignment horizontal="right" vertical="top" indent="1"/>
    </xf>
    <xf numFmtId="0" fontId="3" fillId="2" borderId="33" xfId="0" applyFont="1" applyFill="1" applyBorder="1" applyAlignment="1">
      <alignment horizontal="right" indent="1"/>
    </xf>
    <xf numFmtId="0" fontId="3" fillId="2" borderId="37" xfId="0" applyFont="1" applyFill="1" applyBorder="1" applyAlignment="1">
      <alignment horizontal="right" indent="1"/>
    </xf>
    <xf numFmtId="0" fontId="3" fillId="2" borderId="38" xfId="0" applyFont="1" applyFill="1" applyBorder="1" applyAlignment="1">
      <alignment horizontal="right" indent="1"/>
    </xf>
    <xf numFmtId="0" fontId="3" fillId="2" borderId="17" xfId="0" applyFont="1" applyFill="1" applyBorder="1"/>
    <xf numFmtId="2" fontId="3" fillId="2" borderId="2" xfId="0" applyNumberFormat="1" applyFont="1" applyFill="1" applyBorder="1" applyAlignment="1">
      <alignment horizontal="right" vertical="top" indent="1"/>
    </xf>
    <xf numFmtId="2" fontId="3" fillId="2" borderId="4" xfId="0" applyNumberFormat="1" applyFont="1" applyFill="1" applyBorder="1" applyAlignment="1">
      <alignment horizontal="right" vertical="top" indent="1"/>
    </xf>
    <xf numFmtId="2" fontId="3" fillId="2" borderId="6" xfId="0" applyNumberFormat="1" applyFont="1" applyFill="1" applyBorder="1" applyAlignment="1">
      <alignment horizontal="right" vertical="top" indent="1"/>
    </xf>
    <xf numFmtId="0" fontId="2" fillId="0" borderId="0" xfId="0" applyFont="1" applyFill="1" applyAlignment="1">
      <alignment vertical="top"/>
    </xf>
    <xf numFmtId="2" fontId="3" fillId="2" borderId="2" xfId="0" applyNumberFormat="1" applyFont="1" applyFill="1" applyBorder="1" applyAlignment="1" applyProtection="1">
      <alignment horizontal="right" vertical="top" indent="1"/>
    </xf>
    <xf numFmtId="2" fontId="2" fillId="2" borderId="22" xfId="0" applyNumberFormat="1" applyFont="1" applyFill="1" applyBorder="1" applyAlignment="1" applyProtection="1">
      <alignment horizontal="right" vertical="top" indent="1"/>
    </xf>
    <xf numFmtId="2" fontId="3" fillId="2" borderId="4" xfId="0" applyNumberFormat="1" applyFont="1" applyFill="1" applyBorder="1" applyAlignment="1" applyProtection="1">
      <alignment horizontal="right" vertical="top" indent="1"/>
    </xf>
    <xf numFmtId="2" fontId="2" fillId="2" borderId="19" xfId="0" applyNumberFormat="1" applyFont="1" applyFill="1" applyBorder="1" applyAlignment="1" applyProtection="1">
      <alignment horizontal="right" vertical="top" indent="1"/>
    </xf>
    <xf numFmtId="2" fontId="3" fillId="2" borderId="6" xfId="0" applyNumberFormat="1" applyFont="1" applyFill="1" applyBorder="1" applyAlignment="1" applyProtection="1">
      <alignment horizontal="right" vertical="top" indent="1"/>
    </xf>
    <xf numFmtId="2" fontId="2" fillId="2" borderId="20" xfId="0" applyNumberFormat="1" applyFont="1" applyFill="1" applyBorder="1" applyAlignment="1" applyProtection="1">
      <alignment horizontal="right" vertical="top" indent="1"/>
    </xf>
    <xf numFmtId="2" fontId="3" fillId="2" borderId="41" xfId="0" applyNumberFormat="1" applyFont="1" applyFill="1" applyBorder="1" applyAlignment="1" applyProtection="1">
      <alignment horizontal="right" vertical="top" indent="1"/>
    </xf>
    <xf numFmtId="2" fontId="2" fillId="2" borderId="44" xfId="0" applyNumberFormat="1" applyFont="1" applyFill="1" applyBorder="1" applyAlignment="1" applyProtection="1">
      <alignment horizontal="right" vertical="top" indent="1"/>
    </xf>
    <xf numFmtId="2" fontId="6" fillId="2" borderId="16" xfId="0" applyNumberFormat="1" applyFont="1" applyFill="1" applyBorder="1" applyAlignment="1" applyProtection="1">
      <alignment horizontal="left" vertical="top"/>
    </xf>
    <xf numFmtId="2" fontId="2" fillId="2" borderId="35" xfId="0" applyNumberFormat="1" applyFont="1" applyFill="1" applyBorder="1" applyAlignment="1" applyProtection="1">
      <alignment vertical="top"/>
    </xf>
    <xf numFmtId="2" fontId="3" fillId="2" borderId="33" xfId="0" applyNumberFormat="1" applyFont="1" applyFill="1" applyBorder="1" applyAlignment="1" applyProtection="1">
      <alignment horizontal="right" vertical="top" indent="1"/>
    </xf>
    <xf numFmtId="2" fontId="3" fillId="2" borderId="34" xfId="0" applyNumberFormat="1" applyFont="1" applyFill="1" applyBorder="1" applyAlignment="1" applyProtection="1">
      <alignment horizontal="right" vertical="top" indent="1"/>
    </xf>
    <xf numFmtId="0" fontId="4" fillId="2" borderId="8" xfId="0" applyFont="1" applyFill="1" applyBorder="1" applyAlignment="1" applyProtection="1">
      <alignment vertical="top"/>
    </xf>
    <xf numFmtId="0" fontId="2" fillId="2" borderId="9" xfId="0" applyFont="1" applyFill="1" applyBorder="1" applyAlignment="1" applyProtection="1">
      <alignment vertical="top"/>
    </xf>
    <xf numFmtId="0" fontId="2" fillId="2" borderId="10" xfId="0" applyFont="1" applyFill="1" applyBorder="1" applyAlignment="1" applyProtection="1">
      <alignment vertical="top"/>
    </xf>
    <xf numFmtId="0" fontId="5" fillId="2" borderId="11" xfId="0" applyFont="1" applyFill="1" applyBorder="1" applyAlignment="1" applyProtection="1">
      <alignment vertical="top"/>
    </xf>
    <xf numFmtId="0" fontId="2" fillId="2" borderId="11" xfId="0" applyFont="1" applyFill="1" applyBorder="1" applyAlignment="1" applyProtection="1"/>
    <xf numFmtId="0" fontId="2" fillId="2" borderId="0" xfId="0" applyFont="1" applyFill="1" applyBorder="1" applyAlignment="1" applyProtection="1">
      <alignment vertical="top"/>
    </xf>
    <xf numFmtId="0" fontId="2" fillId="2" borderId="12" xfId="0" applyFont="1" applyFill="1" applyBorder="1" applyAlignment="1" applyProtection="1">
      <alignment vertical="top"/>
    </xf>
    <xf numFmtId="0" fontId="2" fillId="2" borderId="13" xfId="0" applyFont="1" applyFill="1" applyBorder="1" applyAlignment="1" applyProtection="1"/>
    <xf numFmtId="0" fontId="2" fillId="2" borderId="1" xfId="0" applyFont="1" applyFill="1" applyBorder="1" applyAlignment="1" applyProtection="1">
      <alignment vertical="top"/>
    </xf>
    <xf numFmtId="0" fontId="2" fillId="2" borderId="14" xfId="0" applyFont="1" applyFill="1" applyBorder="1" applyAlignment="1" applyProtection="1">
      <alignment vertical="top"/>
    </xf>
    <xf numFmtId="0" fontId="2" fillId="2" borderId="11" xfId="0" applyFont="1" applyFill="1" applyBorder="1" applyAlignment="1" applyProtection="1">
      <alignment vertical="top"/>
    </xf>
    <xf numFmtId="0" fontId="3" fillId="2" borderId="24" xfId="0" applyFont="1" applyFill="1" applyBorder="1" applyAlignment="1" applyProtection="1">
      <alignment vertical="top"/>
    </xf>
    <xf numFmtId="0" fontId="3" fillId="2" borderId="0" xfId="0" applyFont="1" applyFill="1" applyBorder="1" applyAlignment="1" applyProtection="1">
      <alignment vertical="top"/>
    </xf>
    <xf numFmtId="0" fontId="3" fillId="2" borderId="23" xfId="0" applyFont="1" applyFill="1" applyBorder="1" applyAlignment="1" applyProtection="1">
      <alignment vertical="top"/>
    </xf>
    <xf numFmtId="0" fontId="3" fillId="2" borderId="29" xfId="0" applyFont="1" applyFill="1" applyBorder="1" applyAlignment="1" applyProtection="1">
      <alignment vertical="top"/>
    </xf>
    <xf numFmtId="0" fontId="3" fillId="2" borderId="13" xfId="0" applyFont="1" applyFill="1" applyBorder="1" applyAlignment="1" applyProtection="1">
      <alignment vertical="top"/>
    </xf>
    <xf numFmtId="0" fontId="2" fillId="2" borderId="17" xfId="0" applyFont="1" applyFill="1" applyBorder="1" applyAlignment="1" applyProtection="1">
      <alignment vertical="top"/>
    </xf>
    <xf numFmtId="0" fontId="2" fillId="2" borderId="18" xfId="0" applyFont="1" applyFill="1" applyBorder="1" applyAlignment="1" applyProtection="1">
      <alignment vertical="top"/>
    </xf>
    <xf numFmtId="0" fontId="2" fillId="2" borderId="26" xfId="0" applyFont="1" applyFill="1" applyBorder="1" applyAlignment="1" applyProtection="1">
      <alignment vertical="top"/>
    </xf>
    <xf numFmtId="0" fontId="3" fillId="2" borderId="17" xfId="0" applyFont="1" applyFill="1" applyBorder="1" applyAlignment="1" applyProtection="1">
      <alignment vertical="top"/>
    </xf>
    <xf numFmtId="0" fontId="2" fillId="2" borderId="30" xfId="0" applyFont="1" applyFill="1" applyBorder="1" applyAlignment="1" applyProtection="1">
      <alignment vertical="top"/>
    </xf>
    <xf numFmtId="0" fontId="2" fillId="2" borderId="40" xfId="0" applyFont="1" applyFill="1" applyBorder="1" applyAlignment="1" applyProtection="1">
      <alignment vertical="top"/>
    </xf>
    <xf numFmtId="0" fontId="2" fillId="2" borderId="41" xfId="0" applyFont="1" applyFill="1" applyBorder="1" applyAlignment="1" applyProtection="1">
      <alignment horizontal="right" vertical="top" indent="1"/>
    </xf>
    <xf numFmtId="0" fontId="2" fillId="2" borderId="42" xfId="0" applyFont="1" applyFill="1" applyBorder="1" applyAlignment="1" applyProtection="1">
      <alignment horizontal="right" vertical="top" indent="1"/>
    </xf>
    <xf numFmtId="0" fontId="2" fillId="2" borderId="43" xfId="0" applyFont="1" applyFill="1" applyBorder="1" applyAlignment="1" applyProtection="1">
      <alignment horizontal="right" vertical="top" indent="1"/>
    </xf>
    <xf numFmtId="0" fontId="2" fillId="2" borderId="29" xfId="0" applyFont="1" applyFill="1" applyBorder="1" applyAlignment="1" applyProtection="1">
      <alignment vertical="top"/>
    </xf>
    <xf numFmtId="0" fontId="6" fillId="2" borderId="15" xfId="0" applyFont="1" applyFill="1" applyBorder="1" applyAlignment="1" applyProtection="1">
      <alignment horizontal="right" vertical="top"/>
    </xf>
    <xf numFmtId="0" fontId="6" fillId="2" borderId="16" xfId="0" applyFont="1" applyFill="1" applyBorder="1" applyAlignment="1" applyProtection="1">
      <alignment horizontal="center" vertical="top"/>
    </xf>
    <xf numFmtId="0" fontId="6" fillId="2" borderId="27" xfId="0" applyFont="1" applyFill="1" applyBorder="1" applyAlignment="1" applyProtection="1">
      <alignment horizontal="center" vertical="top"/>
    </xf>
    <xf numFmtId="0" fontId="2" fillId="2" borderId="32" xfId="0" applyFont="1" applyFill="1" applyBorder="1" applyAlignment="1" applyProtection="1">
      <alignment vertical="top"/>
    </xf>
    <xf numFmtId="0" fontId="3" fillId="2" borderId="36" xfId="0" applyFont="1" applyFill="1" applyBorder="1" applyAlignment="1" applyProtection="1">
      <alignment vertical="top"/>
    </xf>
    <xf numFmtId="0" fontId="3" fillId="0" borderId="0" xfId="0" applyFont="1" applyFill="1" applyBorder="1" applyAlignment="1" applyProtection="1">
      <alignment vertical="top"/>
    </xf>
    <xf numFmtId="0" fontId="2" fillId="0" borderId="0" xfId="0" applyFont="1" applyAlignment="1" applyProtection="1">
      <alignment vertical="top"/>
    </xf>
    <xf numFmtId="0" fontId="3" fillId="2" borderId="52" xfId="0" applyFont="1" applyFill="1" applyBorder="1" applyAlignment="1" applyProtection="1">
      <alignment vertical="top"/>
    </xf>
    <xf numFmtId="0" fontId="2" fillId="0" borderId="50" xfId="0" applyFont="1" applyBorder="1" applyAlignment="1" applyProtection="1">
      <alignment vertical="top"/>
    </xf>
    <xf numFmtId="0" fontId="3" fillId="2" borderId="53" xfId="0" applyFont="1" applyFill="1" applyBorder="1" applyAlignment="1" applyProtection="1">
      <alignment vertical="top"/>
    </xf>
    <xf numFmtId="0" fontId="2" fillId="0" borderId="47" xfId="0" applyFont="1" applyBorder="1" applyAlignment="1" applyProtection="1">
      <alignment vertical="top"/>
    </xf>
    <xf numFmtId="0" fontId="3" fillId="2" borderId="54" xfId="0" applyFont="1" applyFill="1" applyBorder="1" applyAlignment="1" applyProtection="1">
      <alignment vertical="top"/>
    </xf>
    <xf numFmtId="0" fontId="2" fillId="0" borderId="51" xfId="0" applyFont="1" applyBorder="1" applyAlignment="1" applyProtection="1">
      <alignment vertical="top" wrapText="1"/>
    </xf>
    <xf numFmtId="0" fontId="2" fillId="0" borderId="0" xfId="0" applyFont="1" applyFill="1" applyBorder="1" applyAlignment="1" applyProtection="1">
      <alignment vertical="top"/>
    </xf>
    <xf numFmtId="0" fontId="2" fillId="3" borderId="2" xfId="0" applyFont="1" applyFill="1" applyBorder="1" applyAlignment="1" applyProtection="1">
      <alignment horizontal="right" vertical="top" indent="1"/>
      <protection locked="0"/>
    </xf>
    <xf numFmtId="0" fontId="2" fillId="3" borderId="3" xfId="0" applyFont="1" applyFill="1" applyBorder="1" applyAlignment="1" applyProtection="1">
      <alignment horizontal="right" vertical="top" indent="1"/>
      <protection locked="0"/>
    </xf>
    <xf numFmtId="0" fontId="2" fillId="3" borderId="22" xfId="0" applyFont="1" applyFill="1" applyBorder="1" applyAlignment="1" applyProtection="1">
      <alignment horizontal="right" vertical="top" indent="1"/>
      <protection locked="0"/>
    </xf>
    <xf numFmtId="0" fontId="2" fillId="3" borderId="4" xfId="0" applyFont="1" applyFill="1" applyBorder="1" applyAlignment="1" applyProtection="1">
      <alignment horizontal="right" vertical="top" indent="1"/>
      <protection locked="0"/>
    </xf>
    <xf numFmtId="0" fontId="2" fillId="3" borderId="5" xfId="0" applyFont="1" applyFill="1" applyBorder="1" applyAlignment="1" applyProtection="1">
      <alignment horizontal="right" vertical="top" indent="1"/>
      <protection locked="0"/>
    </xf>
    <xf numFmtId="0" fontId="2" fillId="3" borderId="19" xfId="0" applyFont="1" applyFill="1" applyBorder="1" applyAlignment="1" applyProtection="1">
      <alignment horizontal="right" vertical="top" indent="1"/>
      <protection locked="0"/>
    </xf>
    <xf numFmtId="0" fontId="2" fillId="3" borderId="21" xfId="0" applyFont="1" applyFill="1" applyBorder="1" applyAlignment="1" applyProtection="1">
      <alignment horizontal="right" vertical="top" indent="1"/>
      <protection locked="0"/>
    </xf>
    <xf numFmtId="0" fontId="2" fillId="3" borderId="6" xfId="0" applyFont="1" applyFill="1" applyBorder="1" applyAlignment="1" applyProtection="1">
      <alignment horizontal="right" vertical="top" indent="1"/>
      <protection locked="0"/>
    </xf>
    <xf numFmtId="0" fontId="2" fillId="3" borderId="7" xfId="0" applyFont="1" applyFill="1" applyBorder="1" applyAlignment="1" applyProtection="1">
      <alignment horizontal="right" vertical="top" indent="1"/>
      <protection locked="0"/>
    </xf>
    <xf numFmtId="0" fontId="2" fillId="3" borderId="28" xfId="0" applyFont="1" applyFill="1" applyBorder="1" applyAlignment="1" applyProtection="1">
      <alignment horizontal="right" vertical="top" indent="1"/>
      <protection locked="0"/>
    </xf>
    <xf numFmtId="0" fontId="6" fillId="0" borderId="31" xfId="0" applyFont="1" applyBorder="1" applyAlignment="1" applyProtection="1">
      <alignment wrapText="1"/>
      <protection locked="0"/>
    </xf>
    <xf numFmtId="0" fontId="3" fillId="0" borderId="33" xfId="0" applyFont="1" applyFill="1" applyBorder="1" applyAlignment="1" applyProtection="1">
      <alignment horizontal="right" vertical="top" indent="1"/>
      <protection locked="0"/>
    </xf>
    <xf numFmtId="0" fontId="3" fillId="0" borderId="37" xfId="0" applyFont="1" applyFill="1" applyBorder="1" applyAlignment="1" applyProtection="1">
      <alignment horizontal="right" vertical="top" indent="1"/>
      <protection locked="0"/>
    </xf>
    <xf numFmtId="0" fontId="3" fillId="0" borderId="34" xfId="0" applyFont="1" applyFill="1" applyBorder="1" applyAlignment="1" applyProtection="1">
      <alignment horizontal="right" vertical="top" indent="1"/>
      <protection locked="0"/>
    </xf>
    <xf numFmtId="0" fontId="3" fillId="0" borderId="0" xfId="0" applyFont="1" applyFill="1" applyBorder="1"/>
    <xf numFmtId="0" fontId="3" fillId="0" borderId="0" xfId="0" applyFont="1" applyFill="1" applyBorder="1" applyAlignment="1">
      <alignment horizontal="right" indent="1"/>
    </xf>
    <xf numFmtId="2" fontId="3" fillId="0" borderId="0" xfId="0" applyNumberFormat="1" applyFont="1" applyFill="1" applyBorder="1" applyAlignment="1">
      <alignment horizontal="right" vertical="top" indent="1"/>
    </xf>
    <xf numFmtId="0" fontId="2" fillId="0" borderId="0" xfId="0" applyFont="1" applyFill="1"/>
    <xf numFmtId="2" fontId="2" fillId="2" borderId="64" xfId="0" applyNumberFormat="1" applyFont="1" applyFill="1" applyBorder="1" applyAlignment="1">
      <alignment horizontal="right" vertical="top" indent="1"/>
    </xf>
    <xf numFmtId="0" fontId="3" fillId="2" borderId="66" xfId="0" applyFont="1" applyFill="1" applyBorder="1"/>
    <xf numFmtId="0" fontId="3" fillId="2" borderId="67" xfId="0" applyFont="1" applyFill="1" applyBorder="1"/>
    <xf numFmtId="0" fontId="2" fillId="0" borderId="11" xfId="0" applyFont="1" applyFill="1" applyBorder="1" applyAlignment="1" applyProtection="1">
      <alignment vertical="top" wrapText="1"/>
      <protection locked="0"/>
    </xf>
    <xf numFmtId="0" fontId="2" fillId="0" borderId="0" xfId="0" applyFont="1" applyBorder="1" applyAlignment="1" applyProtection="1">
      <alignment horizontal="left" vertical="top" wrapText="1"/>
    </xf>
    <xf numFmtId="0" fontId="2" fillId="0" borderId="0" xfId="0" applyFont="1" applyFill="1" applyBorder="1" applyAlignment="1" applyProtection="1">
      <alignment vertical="top" wrapText="1"/>
    </xf>
    <xf numFmtId="0" fontId="2" fillId="0" borderId="55" xfId="0" applyFont="1" applyBorder="1" applyAlignment="1" applyProtection="1">
      <alignment vertical="top"/>
    </xf>
    <xf numFmtId="0" fontId="2" fillId="0" borderId="56" xfId="0" applyFont="1" applyBorder="1" applyAlignment="1" applyProtection="1">
      <alignment vertical="top"/>
    </xf>
    <xf numFmtId="0" fontId="2" fillId="0" borderId="68" xfId="0" applyFont="1" applyBorder="1" applyAlignment="1" applyProtection="1">
      <alignment vertical="top"/>
    </xf>
    <xf numFmtId="0" fontId="2" fillId="3" borderId="2" xfId="0" applyFont="1" applyFill="1" applyBorder="1" applyAlignment="1" applyProtection="1">
      <alignment horizontal="right" indent="1"/>
      <protection locked="0"/>
    </xf>
    <xf numFmtId="0" fontId="2" fillId="3" borderId="3" xfId="0" applyFont="1" applyFill="1" applyBorder="1" applyAlignment="1" applyProtection="1">
      <alignment horizontal="right" indent="1"/>
      <protection locked="0"/>
    </xf>
    <xf numFmtId="0" fontId="2" fillId="3" borderId="22" xfId="0" applyFont="1" applyFill="1" applyBorder="1" applyAlignment="1" applyProtection="1">
      <alignment horizontal="right" indent="1"/>
      <protection locked="0"/>
    </xf>
    <xf numFmtId="0" fontId="2" fillId="3" borderId="4" xfId="0" applyFont="1" applyFill="1" applyBorder="1" applyAlignment="1" applyProtection="1">
      <alignment horizontal="right" indent="1"/>
      <protection locked="0"/>
    </xf>
    <xf numFmtId="0" fontId="2" fillId="3" borderId="5" xfId="0" applyFont="1" applyFill="1" applyBorder="1" applyAlignment="1" applyProtection="1">
      <alignment horizontal="right" indent="1"/>
      <protection locked="0"/>
    </xf>
    <xf numFmtId="0" fontId="2" fillId="3" borderId="19" xfId="0" applyFont="1" applyFill="1" applyBorder="1" applyAlignment="1" applyProtection="1">
      <alignment horizontal="right" indent="1"/>
      <protection locked="0"/>
    </xf>
    <xf numFmtId="0" fontId="2" fillId="3" borderId="21" xfId="0" applyFont="1" applyFill="1" applyBorder="1" applyAlignment="1" applyProtection="1">
      <alignment horizontal="right" indent="1"/>
      <protection locked="0"/>
    </xf>
    <xf numFmtId="0" fontId="2" fillId="3" borderId="6" xfId="0" applyFont="1" applyFill="1" applyBorder="1" applyAlignment="1" applyProtection="1">
      <alignment horizontal="right" indent="1"/>
      <protection locked="0"/>
    </xf>
    <xf numFmtId="0" fontId="2" fillId="3" borderId="7" xfId="0" applyFont="1" applyFill="1" applyBorder="1" applyAlignment="1" applyProtection="1">
      <alignment horizontal="right" indent="1"/>
      <protection locked="0"/>
    </xf>
    <xf numFmtId="0" fontId="2" fillId="3" borderId="28" xfId="0" applyFont="1" applyFill="1" applyBorder="1" applyAlignment="1" applyProtection="1">
      <alignment horizontal="right" indent="1"/>
      <protection locked="0"/>
    </xf>
    <xf numFmtId="0" fontId="3" fillId="0" borderId="39" xfId="0" applyFont="1" applyFill="1" applyBorder="1" applyAlignment="1" applyProtection="1">
      <alignment vertical="top"/>
      <protection locked="0"/>
    </xf>
    <xf numFmtId="2" fontId="3" fillId="2" borderId="65" xfId="0" applyNumberFormat="1" applyFont="1" applyFill="1" applyBorder="1" applyAlignment="1">
      <alignment horizontal="right" vertical="top" indent="1"/>
    </xf>
    <xf numFmtId="0" fontId="2" fillId="0" borderId="70" xfId="0" applyFont="1" applyBorder="1" applyAlignment="1" applyProtection="1">
      <alignment vertical="top" wrapText="1"/>
    </xf>
    <xf numFmtId="0" fontId="2" fillId="0" borderId="58" xfId="0" applyFont="1" applyBorder="1" applyAlignment="1" applyProtection="1">
      <alignment vertical="top"/>
    </xf>
    <xf numFmtId="0" fontId="2" fillId="0" borderId="59" xfId="0" applyFont="1" applyBorder="1" applyAlignment="1" applyProtection="1">
      <alignment vertical="top"/>
    </xf>
    <xf numFmtId="0" fontId="2" fillId="0" borderId="60" xfId="0" applyFont="1" applyBorder="1" applyAlignment="1" applyProtection="1">
      <alignment vertical="top"/>
    </xf>
    <xf numFmtId="0" fontId="2" fillId="0" borderId="61" xfId="0" applyFont="1" applyBorder="1" applyAlignment="1" applyProtection="1">
      <alignment horizontal="left" vertical="top" wrapText="1"/>
    </xf>
    <xf numFmtId="0" fontId="2" fillId="0" borderId="62" xfId="0" applyFont="1" applyBorder="1" applyAlignment="1" applyProtection="1">
      <alignment horizontal="left" vertical="top" wrapText="1"/>
    </xf>
    <xf numFmtId="0" fontId="2" fillId="0" borderId="63" xfId="0" applyFont="1" applyBorder="1" applyAlignment="1" applyProtection="1">
      <alignment horizontal="left" vertical="top" wrapText="1"/>
    </xf>
    <xf numFmtId="0" fontId="2" fillId="0" borderId="58" xfId="0" applyFont="1" applyBorder="1" applyAlignment="1" applyProtection="1">
      <alignment horizontal="left" vertical="top"/>
    </xf>
    <xf numFmtId="0" fontId="2" fillId="0" borderId="59" xfId="0" applyFont="1" applyBorder="1" applyAlignment="1" applyProtection="1">
      <alignment horizontal="left" vertical="top"/>
    </xf>
    <xf numFmtId="0" fontId="2" fillId="0" borderId="60" xfId="0" applyFont="1" applyBorder="1" applyAlignment="1" applyProtection="1">
      <alignment horizontal="left" vertical="top"/>
    </xf>
    <xf numFmtId="0" fontId="2" fillId="0" borderId="56" xfId="0" applyFont="1" applyBorder="1" applyAlignment="1" applyProtection="1">
      <alignment horizontal="left" vertical="top"/>
    </xf>
    <xf numFmtId="0" fontId="2" fillId="0" borderId="57" xfId="0" applyFont="1" applyBorder="1" applyAlignment="1" applyProtection="1">
      <alignment horizontal="left" vertical="top"/>
    </xf>
    <xf numFmtId="0" fontId="2" fillId="0" borderId="55" xfId="0" applyFont="1" applyBorder="1" applyAlignment="1" applyProtection="1">
      <alignment horizontal="left" vertical="top"/>
    </xf>
    <xf numFmtId="0" fontId="7" fillId="0" borderId="25" xfId="0" applyFont="1" applyFill="1" applyBorder="1" applyAlignment="1" applyProtection="1">
      <alignment horizontal="left" vertical="top"/>
      <protection locked="0"/>
    </xf>
    <xf numFmtId="0" fontId="7" fillId="0" borderId="1" xfId="0" applyFont="1" applyFill="1" applyBorder="1" applyAlignment="1" applyProtection="1">
      <alignment horizontal="left" vertical="top"/>
      <protection locked="0"/>
    </xf>
    <xf numFmtId="0" fontId="8" fillId="0" borderId="23" xfId="0" applyFont="1" applyFill="1" applyBorder="1" applyAlignment="1" applyProtection="1">
      <alignment horizontal="left" vertical="top" wrapText="1"/>
      <protection locked="0"/>
    </xf>
    <xf numFmtId="0" fontId="8" fillId="0" borderId="45" xfId="0" applyFont="1" applyFill="1" applyBorder="1" applyAlignment="1" applyProtection="1">
      <alignment horizontal="left" vertical="top" wrapText="1"/>
      <protection locked="0"/>
    </xf>
    <xf numFmtId="0" fontId="8" fillId="0" borderId="46" xfId="0" applyFont="1" applyFill="1" applyBorder="1" applyAlignment="1" applyProtection="1">
      <alignment horizontal="left" vertical="top" wrapText="1"/>
      <protection locked="0"/>
    </xf>
    <xf numFmtId="0" fontId="7" fillId="0" borderId="24"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protection locked="0"/>
    </xf>
    <xf numFmtId="0" fontId="7" fillId="0" borderId="12" xfId="0" applyFont="1" applyFill="1" applyBorder="1" applyAlignment="1" applyProtection="1">
      <alignment horizontal="left" vertical="top"/>
      <protection locked="0"/>
    </xf>
    <xf numFmtId="0" fontId="7" fillId="0" borderId="24" xfId="0" applyFont="1" applyFill="1" applyBorder="1" applyAlignment="1" applyProtection="1">
      <alignment horizontal="left" vertical="top"/>
      <protection locked="0"/>
    </xf>
    <xf numFmtId="0" fontId="2" fillId="2" borderId="0" xfId="0" applyFont="1" applyFill="1" applyAlignment="1" applyProtection="1"/>
    <xf numFmtId="0" fontId="2" fillId="0" borderId="62" xfId="0" applyFont="1" applyFill="1" applyBorder="1" applyAlignment="1" applyProtection="1">
      <alignment horizontal="left" vertical="top" wrapText="1"/>
    </xf>
    <xf numFmtId="0" fontId="2" fillId="0" borderId="63" xfId="0" applyFont="1" applyFill="1" applyBorder="1" applyAlignment="1" applyProtection="1">
      <alignment horizontal="left" vertical="top" wrapText="1"/>
    </xf>
    <xf numFmtId="0" fontId="2" fillId="0" borderId="48" xfId="0" applyFont="1" applyBorder="1" applyAlignment="1" applyProtection="1">
      <alignment horizontal="left" vertical="top"/>
    </xf>
    <xf numFmtId="0" fontId="2" fillId="0" borderId="49" xfId="0" applyFont="1" applyBorder="1" applyAlignment="1" applyProtection="1">
      <alignment horizontal="left" vertical="top"/>
    </xf>
    <xf numFmtId="0" fontId="2" fillId="0" borderId="69" xfId="0" applyFont="1" applyBorder="1" applyAlignment="1" applyProtection="1">
      <alignment horizontal="left" vertical="top"/>
    </xf>
    <xf numFmtId="0" fontId="2" fillId="0" borderId="61" xfId="0" applyFont="1" applyFill="1" applyBorder="1" applyAlignment="1" applyProtection="1">
      <alignment horizontal="left" vertical="top" wrapText="1"/>
    </xf>
    <xf numFmtId="0" fontId="7" fillId="0" borderId="24"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7" fillId="0" borderId="12" xfId="0" applyFont="1" applyFill="1" applyBorder="1" applyAlignment="1" applyProtection="1">
      <alignment horizontal="left"/>
      <protection locked="0"/>
    </xf>
    <xf numFmtId="0" fontId="8" fillId="0" borderId="23" xfId="0" applyFont="1" applyFill="1" applyBorder="1" applyAlignment="1" applyProtection="1">
      <alignment horizontal="left" wrapText="1"/>
      <protection locked="0"/>
    </xf>
    <xf numFmtId="0" fontId="8" fillId="0" borderId="45" xfId="0" applyFont="1" applyFill="1" applyBorder="1" applyAlignment="1" applyProtection="1">
      <alignment horizontal="left" wrapText="1"/>
      <protection locked="0"/>
    </xf>
    <xf numFmtId="0" fontId="8" fillId="0" borderId="46" xfId="0" applyFont="1" applyFill="1" applyBorder="1" applyAlignment="1" applyProtection="1">
      <alignment horizontal="left" wrapText="1"/>
      <protection locked="0"/>
    </xf>
    <xf numFmtId="0" fontId="7" fillId="0" borderId="24" xfId="0" applyFont="1" applyFill="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7" fillId="0" borderId="12" xfId="0" applyFont="1" applyFill="1" applyBorder="1" applyAlignment="1" applyProtection="1">
      <alignment horizontal="left" wrapText="1"/>
      <protection locked="0"/>
    </xf>
    <xf numFmtId="0" fontId="2" fillId="2" borderId="0" xfId="0" applyFont="1" applyFill="1" applyBorder="1" applyAlignment="1"/>
    <xf numFmtId="0" fontId="2" fillId="2" borderId="0" xfId="0" applyFont="1" applyFill="1" applyBorder="1" applyAlignment="1">
      <alignment horizontal="left"/>
    </xf>
    <xf numFmtId="0" fontId="2" fillId="2" borderId="12" xfId="0" applyFont="1" applyFill="1" applyBorder="1" applyAlignment="1">
      <alignment horizontal="left"/>
    </xf>
    <xf numFmtId="0" fontId="2" fillId="2" borderId="1" xfId="0" applyFont="1" applyFill="1" applyBorder="1" applyAlignment="1">
      <alignment horizontal="left"/>
    </xf>
    <xf numFmtId="0" fontId="2" fillId="2" borderId="14" xfId="0" applyFont="1" applyFill="1" applyBorder="1" applyAlignment="1">
      <alignment horizontal="left"/>
    </xf>
  </cellXfs>
  <cellStyles count="1">
    <cellStyle name="Standard" xfId="0" builtinId="0"/>
  </cellStyles>
  <dxfs count="2">
    <dxf>
      <fill>
        <patternFill>
          <bgColor theme="5"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F05FF-FB40-49BB-85E5-A6A88FAB9F35}">
  <sheetPr>
    <tabColor theme="7" tint="0.39997558519241921"/>
  </sheetPr>
  <dimension ref="A1:G46"/>
  <sheetViews>
    <sheetView tabSelected="1" workbookViewId="0">
      <selection activeCell="B2" sqref="B2:G2"/>
    </sheetView>
    <sheetView workbookViewId="1"/>
  </sheetViews>
  <sheetFormatPr baseColWidth="10" defaultRowHeight="14.25" x14ac:dyDescent="0.25"/>
  <cols>
    <col min="1" max="1" width="33.85546875" style="17" bestFit="1" customWidth="1"/>
    <col min="2" max="4" width="10.140625" style="17" customWidth="1"/>
    <col min="5" max="5" width="13.140625" style="17" customWidth="1"/>
    <col min="6" max="6" width="10.140625" style="17" customWidth="1"/>
    <col min="7" max="7" width="46.140625" style="17" customWidth="1"/>
    <col min="8" max="16384" width="11.42578125" style="17"/>
  </cols>
  <sheetData>
    <row r="1" spans="1:7" ht="24.75" thickTop="1" thickBot="1" x14ac:dyDescent="0.3">
      <c r="A1" s="43" t="s">
        <v>14</v>
      </c>
      <c r="B1" s="44"/>
      <c r="C1" s="44"/>
      <c r="D1" s="44"/>
      <c r="E1" s="44"/>
      <c r="F1" s="44"/>
      <c r="G1" s="45"/>
    </row>
    <row r="2" spans="1:7" ht="20.25" x14ac:dyDescent="0.25">
      <c r="A2" s="46" t="s">
        <v>5</v>
      </c>
      <c r="B2" s="137" t="s">
        <v>42</v>
      </c>
      <c r="C2" s="138"/>
      <c r="D2" s="138"/>
      <c r="E2" s="138"/>
      <c r="F2" s="138"/>
      <c r="G2" s="139"/>
    </row>
    <row r="3" spans="1:7" x14ac:dyDescent="0.2">
      <c r="A3" s="47" t="s">
        <v>15</v>
      </c>
      <c r="B3" s="140" t="s">
        <v>42</v>
      </c>
      <c r="C3" s="141"/>
      <c r="D3" s="141"/>
      <c r="E3" s="141"/>
      <c r="F3" s="141"/>
      <c r="G3" s="142"/>
    </row>
    <row r="4" spans="1:7" x14ac:dyDescent="0.2">
      <c r="A4" s="47" t="s">
        <v>37</v>
      </c>
      <c r="B4" s="145" t="s">
        <v>42</v>
      </c>
      <c r="C4" s="143"/>
      <c r="D4" s="146" t="s">
        <v>82</v>
      </c>
      <c r="E4" s="146"/>
      <c r="F4" s="143" t="s">
        <v>42</v>
      </c>
      <c r="G4" s="144"/>
    </row>
    <row r="5" spans="1:7" x14ac:dyDescent="0.2">
      <c r="A5" s="47" t="s">
        <v>27</v>
      </c>
      <c r="B5" s="145" t="s">
        <v>38</v>
      </c>
      <c r="C5" s="143"/>
      <c r="D5" s="48"/>
      <c r="E5" s="48"/>
      <c r="F5" s="48"/>
      <c r="G5" s="49"/>
    </row>
    <row r="6" spans="1:7" ht="15.75" customHeight="1" thickBot="1" x14ac:dyDescent="0.25">
      <c r="A6" s="50" t="s">
        <v>16</v>
      </c>
      <c r="B6" s="135" t="s">
        <v>38</v>
      </c>
      <c r="C6" s="136"/>
      <c r="D6" s="51"/>
      <c r="E6" s="51"/>
      <c r="F6" s="51"/>
      <c r="G6" s="52"/>
    </row>
    <row r="7" spans="1:7" ht="15" x14ac:dyDescent="0.25">
      <c r="A7" s="53"/>
      <c r="B7" s="54"/>
      <c r="C7" s="55" t="s">
        <v>23</v>
      </c>
      <c r="D7" s="55"/>
      <c r="E7" s="56" t="s">
        <v>24</v>
      </c>
      <c r="F7" s="55"/>
      <c r="G7" s="57"/>
    </row>
    <row r="8" spans="1:7" ht="15.75" thickBot="1" x14ac:dyDescent="0.3">
      <c r="A8" s="58" t="s">
        <v>17</v>
      </c>
      <c r="B8" s="59" t="s">
        <v>18</v>
      </c>
      <c r="C8" s="60" t="s">
        <v>19</v>
      </c>
      <c r="D8" s="61" t="s">
        <v>22</v>
      </c>
      <c r="E8" s="62" t="s">
        <v>25</v>
      </c>
      <c r="F8" s="61" t="s">
        <v>20</v>
      </c>
      <c r="G8" s="63" t="s">
        <v>21</v>
      </c>
    </row>
    <row r="9" spans="1:7" ht="15" x14ac:dyDescent="0.2">
      <c r="A9" s="104" t="s">
        <v>53</v>
      </c>
      <c r="B9" s="83">
        <v>8</v>
      </c>
      <c r="C9" s="84">
        <v>12</v>
      </c>
      <c r="D9" s="85">
        <v>20</v>
      </c>
      <c r="E9" s="31">
        <f>(B9+4*C9+D9)/6</f>
        <v>12.666666666666666</v>
      </c>
      <c r="F9" s="32">
        <f>(D9-B9)/6</f>
        <v>2</v>
      </c>
      <c r="G9" s="93" t="s">
        <v>42</v>
      </c>
    </row>
    <row r="10" spans="1:7" ht="15" x14ac:dyDescent="0.2">
      <c r="A10" s="104" t="s">
        <v>54</v>
      </c>
      <c r="B10" s="86">
        <v>4</v>
      </c>
      <c r="C10" s="87">
        <v>16</v>
      </c>
      <c r="D10" s="88">
        <v>20</v>
      </c>
      <c r="E10" s="33">
        <f t="shared" ref="E10:E32" si="0">(B10+4*C10+D10)/6</f>
        <v>14.666666666666666</v>
      </c>
      <c r="F10" s="34">
        <f t="shared" ref="F10:F32" si="1">(D10-B10)/6</f>
        <v>2.6666666666666665</v>
      </c>
      <c r="G10" s="93" t="s">
        <v>42</v>
      </c>
    </row>
    <row r="11" spans="1:7" ht="15" x14ac:dyDescent="0.2">
      <c r="A11" s="104" t="s">
        <v>55</v>
      </c>
      <c r="B11" s="86">
        <v>0</v>
      </c>
      <c r="C11" s="87">
        <v>80</v>
      </c>
      <c r="D11" s="89">
        <v>100</v>
      </c>
      <c r="E11" s="33">
        <f t="shared" si="0"/>
        <v>70</v>
      </c>
      <c r="F11" s="34">
        <f t="shared" si="1"/>
        <v>16.666666666666668</v>
      </c>
      <c r="G11" s="93" t="s">
        <v>42</v>
      </c>
    </row>
    <row r="12" spans="1:7" ht="15" x14ac:dyDescent="0.2">
      <c r="A12" s="104" t="s">
        <v>56</v>
      </c>
      <c r="B12" s="86">
        <v>0</v>
      </c>
      <c r="C12" s="87">
        <v>60</v>
      </c>
      <c r="D12" s="89">
        <v>90</v>
      </c>
      <c r="E12" s="33">
        <f t="shared" si="0"/>
        <v>55</v>
      </c>
      <c r="F12" s="34">
        <f t="shared" si="1"/>
        <v>15</v>
      </c>
      <c r="G12" s="93" t="s">
        <v>42</v>
      </c>
    </row>
    <row r="13" spans="1:7" ht="15" x14ac:dyDescent="0.2">
      <c r="A13" s="104" t="s">
        <v>57</v>
      </c>
      <c r="B13" s="86">
        <v>0</v>
      </c>
      <c r="C13" s="87">
        <v>20</v>
      </c>
      <c r="D13" s="89">
        <v>30</v>
      </c>
      <c r="E13" s="33">
        <f t="shared" si="0"/>
        <v>18.333333333333332</v>
      </c>
      <c r="F13" s="34">
        <f t="shared" si="1"/>
        <v>5</v>
      </c>
      <c r="G13" s="93" t="s">
        <v>42</v>
      </c>
    </row>
    <row r="14" spans="1:7" ht="15" x14ac:dyDescent="0.2">
      <c r="A14" s="104" t="s">
        <v>58</v>
      </c>
      <c r="B14" s="86"/>
      <c r="C14" s="87"/>
      <c r="D14" s="89"/>
      <c r="E14" s="33">
        <f t="shared" si="0"/>
        <v>0</v>
      </c>
      <c r="F14" s="34">
        <f t="shared" si="1"/>
        <v>0</v>
      </c>
      <c r="G14" s="93" t="s">
        <v>42</v>
      </c>
    </row>
    <row r="15" spans="1:7" ht="15" x14ac:dyDescent="0.2">
      <c r="A15" s="104" t="s">
        <v>59</v>
      </c>
      <c r="B15" s="86"/>
      <c r="C15" s="87"/>
      <c r="D15" s="89"/>
      <c r="E15" s="33">
        <f t="shared" si="0"/>
        <v>0</v>
      </c>
      <c r="F15" s="34">
        <f t="shared" si="1"/>
        <v>0</v>
      </c>
      <c r="G15" s="93" t="s">
        <v>42</v>
      </c>
    </row>
    <row r="16" spans="1:7" ht="15" x14ac:dyDescent="0.2">
      <c r="A16" s="104" t="s">
        <v>60</v>
      </c>
      <c r="B16" s="86"/>
      <c r="C16" s="87"/>
      <c r="D16" s="89"/>
      <c r="E16" s="33">
        <f t="shared" si="0"/>
        <v>0</v>
      </c>
      <c r="F16" s="34">
        <f t="shared" si="1"/>
        <v>0</v>
      </c>
      <c r="G16" s="93" t="s">
        <v>42</v>
      </c>
    </row>
    <row r="17" spans="1:7" ht="15" x14ac:dyDescent="0.2">
      <c r="A17" s="104" t="s">
        <v>61</v>
      </c>
      <c r="B17" s="86"/>
      <c r="C17" s="87"/>
      <c r="D17" s="89"/>
      <c r="E17" s="33">
        <f t="shared" si="0"/>
        <v>0</v>
      </c>
      <c r="F17" s="34">
        <f t="shared" si="1"/>
        <v>0</v>
      </c>
      <c r="G17" s="93" t="s">
        <v>42</v>
      </c>
    </row>
    <row r="18" spans="1:7" ht="15" x14ac:dyDescent="0.2">
      <c r="A18" s="104" t="s">
        <v>62</v>
      </c>
      <c r="B18" s="86"/>
      <c r="C18" s="87"/>
      <c r="D18" s="89"/>
      <c r="E18" s="33">
        <f t="shared" si="0"/>
        <v>0</v>
      </c>
      <c r="F18" s="34">
        <f t="shared" si="1"/>
        <v>0</v>
      </c>
      <c r="G18" s="93" t="s">
        <v>42</v>
      </c>
    </row>
    <row r="19" spans="1:7" ht="15" x14ac:dyDescent="0.2">
      <c r="A19" s="104" t="s">
        <v>63</v>
      </c>
      <c r="B19" s="86"/>
      <c r="C19" s="87"/>
      <c r="D19" s="89"/>
      <c r="E19" s="33">
        <f t="shared" si="0"/>
        <v>0</v>
      </c>
      <c r="F19" s="34">
        <f t="shared" si="1"/>
        <v>0</v>
      </c>
      <c r="G19" s="93" t="s">
        <v>42</v>
      </c>
    </row>
    <row r="20" spans="1:7" ht="15" x14ac:dyDescent="0.2">
      <c r="A20" s="104" t="s">
        <v>64</v>
      </c>
      <c r="B20" s="86"/>
      <c r="C20" s="87"/>
      <c r="D20" s="89"/>
      <c r="E20" s="33">
        <f t="shared" si="0"/>
        <v>0</v>
      </c>
      <c r="F20" s="34">
        <f t="shared" si="1"/>
        <v>0</v>
      </c>
      <c r="G20" s="93" t="s">
        <v>42</v>
      </c>
    </row>
    <row r="21" spans="1:7" ht="15" x14ac:dyDescent="0.2">
      <c r="A21" s="104" t="s">
        <v>65</v>
      </c>
      <c r="B21" s="86"/>
      <c r="C21" s="87"/>
      <c r="D21" s="89"/>
      <c r="E21" s="33">
        <f t="shared" si="0"/>
        <v>0</v>
      </c>
      <c r="F21" s="34">
        <f t="shared" si="1"/>
        <v>0</v>
      </c>
      <c r="G21" s="93" t="s">
        <v>42</v>
      </c>
    </row>
    <row r="22" spans="1:7" ht="15" x14ac:dyDescent="0.2">
      <c r="A22" s="104" t="s">
        <v>66</v>
      </c>
      <c r="B22" s="86"/>
      <c r="C22" s="87"/>
      <c r="D22" s="89"/>
      <c r="E22" s="33">
        <f t="shared" si="0"/>
        <v>0</v>
      </c>
      <c r="F22" s="34">
        <f t="shared" si="1"/>
        <v>0</v>
      </c>
      <c r="G22" s="93" t="s">
        <v>42</v>
      </c>
    </row>
    <row r="23" spans="1:7" ht="15" x14ac:dyDescent="0.2">
      <c r="A23" s="104" t="s">
        <v>67</v>
      </c>
      <c r="B23" s="86"/>
      <c r="C23" s="87"/>
      <c r="D23" s="89"/>
      <c r="E23" s="33">
        <f t="shared" si="0"/>
        <v>0</v>
      </c>
      <c r="F23" s="34">
        <f t="shared" si="1"/>
        <v>0</v>
      </c>
      <c r="G23" s="93" t="s">
        <v>42</v>
      </c>
    </row>
    <row r="24" spans="1:7" ht="15" x14ac:dyDescent="0.2">
      <c r="A24" s="104" t="s">
        <v>68</v>
      </c>
      <c r="B24" s="86"/>
      <c r="C24" s="87"/>
      <c r="D24" s="89"/>
      <c r="E24" s="33">
        <f t="shared" ref="E24:E26" si="2">(B24+4*C24+D24)/6</f>
        <v>0</v>
      </c>
      <c r="F24" s="34">
        <f t="shared" ref="F24:F26" si="3">(D24-B24)/6</f>
        <v>0</v>
      </c>
      <c r="G24" s="93" t="s">
        <v>42</v>
      </c>
    </row>
    <row r="25" spans="1:7" ht="15" x14ac:dyDescent="0.2">
      <c r="A25" s="104" t="s">
        <v>69</v>
      </c>
      <c r="B25" s="86"/>
      <c r="C25" s="87"/>
      <c r="D25" s="89"/>
      <c r="E25" s="33">
        <f t="shared" si="2"/>
        <v>0</v>
      </c>
      <c r="F25" s="34">
        <f t="shared" si="3"/>
        <v>0</v>
      </c>
      <c r="G25" s="93" t="s">
        <v>42</v>
      </c>
    </row>
    <row r="26" spans="1:7" ht="15" x14ac:dyDescent="0.2">
      <c r="A26" s="104" t="s">
        <v>70</v>
      </c>
      <c r="B26" s="86"/>
      <c r="C26" s="87"/>
      <c r="D26" s="89"/>
      <c r="E26" s="33">
        <f t="shared" si="2"/>
        <v>0</v>
      </c>
      <c r="F26" s="34">
        <f t="shared" si="3"/>
        <v>0</v>
      </c>
      <c r="G26" s="93" t="s">
        <v>42</v>
      </c>
    </row>
    <row r="27" spans="1:7" ht="15" x14ac:dyDescent="0.2">
      <c r="A27" s="104" t="s">
        <v>71</v>
      </c>
      <c r="B27" s="86"/>
      <c r="C27" s="87"/>
      <c r="D27" s="89"/>
      <c r="E27" s="33">
        <f t="shared" si="0"/>
        <v>0</v>
      </c>
      <c r="F27" s="34">
        <f t="shared" si="1"/>
        <v>0</v>
      </c>
      <c r="G27" s="93" t="s">
        <v>42</v>
      </c>
    </row>
    <row r="28" spans="1:7" ht="15" x14ac:dyDescent="0.2">
      <c r="A28" s="104" t="s">
        <v>72</v>
      </c>
      <c r="B28" s="86"/>
      <c r="C28" s="87"/>
      <c r="D28" s="89"/>
      <c r="E28" s="33">
        <f t="shared" si="0"/>
        <v>0</v>
      </c>
      <c r="F28" s="34">
        <f t="shared" si="1"/>
        <v>0</v>
      </c>
      <c r="G28" s="93" t="s">
        <v>42</v>
      </c>
    </row>
    <row r="29" spans="1:7" ht="15.75" thickBot="1" x14ac:dyDescent="0.25">
      <c r="A29" s="104" t="s">
        <v>73</v>
      </c>
      <c r="B29" s="90"/>
      <c r="C29" s="91"/>
      <c r="D29" s="92"/>
      <c r="E29" s="35">
        <f t="shared" si="0"/>
        <v>0</v>
      </c>
      <c r="F29" s="36">
        <f t="shared" si="1"/>
        <v>0</v>
      </c>
      <c r="G29" s="93" t="s">
        <v>42</v>
      </c>
    </row>
    <row r="30" spans="1:7" ht="15" x14ac:dyDescent="0.25">
      <c r="A30" s="64" t="s">
        <v>35</v>
      </c>
      <c r="B30" s="65">
        <f>AVERAGE(B9:B29)</f>
        <v>2.4</v>
      </c>
      <c r="C30" s="66">
        <f t="shared" ref="C30:D30" si="4">AVERAGE(C9:C29)</f>
        <v>37.6</v>
      </c>
      <c r="D30" s="67">
        <f t="shared" si="4"/>
        <v>52</v>
      </c>
      <c r="E30" s="37">
        <f t="shared" si="0"/>
        <v>34.133333333333333</v>
      </c>
      <c r="F30" s="38">
        <f t="shared" si="1"/>
        <v>8.2666666666666675</v>
      </c>
      <c r="G30" s="68"/>
    </row>
    <row r="31" spans="1:7" x14ac:dyDescent="0.25">
      <c r="A31" s="69"/>
      <c r="B31" s="70"/>
      <c r="C31" s="70" t="s">
        <v>34</v>
      </c>
      <c r="D31" s="71"/>
      <c r="E31" s="39" t="s">
        <v>36</v>
      </c>
      <c r="F31" s="40"/>
      <c r="G31" s="72"/>
    </row>
    <row r="32" spans="1:7" ht="15.75" thickBot="1" x14ac:dyDescent="0.3">
      <c r="A32" s="73" t="s">
        <v>26</v>
      </c>
      <c r="B32" s="94">
        <v>3</v>
      </c>
      <c r="C32" s="95">
        <v>40</v>
      </c>
      <c r="D32" s="96">
        <v>50</v>
      </c>
      <c r="E32" s="41">
        <f t="shared" si="0"/>
        <v>35.5</v>
      </c>
      <c r="F32" s="42">
        <f t="shared" si="1"/>
        <v>7.833333333333333</v>
      </c>
      <c r="G32" s="120"/>
    </row>
    <row r="33" spans="1:7" ht="16.5" thickTop="1" thickBot="1" x14ac:dyDescent="0.3">
      <c r="A33" s="74"/>
      <c r="B33" s="75"/>
      <c r="C33" s="75"/>
      <c r="D33" s="75"/>
      <c r="E33" s="75"/>
      <c r="F33" s="75"/>
      <c r="G33" s="75"/>
    </row>
    <row r="34" spans="1:7" ht="15.75" thickTop="1" x14ac:dyDescent="0.25">
      <c r="A34" s="76" t="s">
        <v>39</v>
      </c>
      <c r="B34" s="77" t="s">
        <v>40</v>
      </c>
      <c r="C34" s="134" t="s">
        <v>87</v>
      </c>
      <c r="D34" s="132"/>
      <c r="E34" s="132"/>
      <c r="F34" s="132"/>
      <c r="G34" s="133"/>
    </row>
    <row r="35" spans="1:7" ht="15" x14ac:dyDescent="0.25">
      <c r="A35" s="78"/>
      <c r="B35" s="79" t="s">
        <v>41</v>
      </c>
      <c r="C35" s="129" t="s">
        <v>43</v>
      </c>
      <c r="D35" s="130"/>
      <c r="E35" s="130"/>
      <c r="F35" s="130"/>
      <c r="G35" s="131"/>
    </row>
    <row r="36" spans="1:7" ht="15" x14ac:dyDescent="0.25">
      <c r="A36" s="78"/>
      <c r="B36" s="79" t="s">
        <v>18</v>
      </c>
      <c r="C36" s="129" t="s">
        <v>74</v>
      </c>
      <c r="D36" s="130"/>
      <c r="E36" s="130"/>
      <c r="F36" s="130"/>
      <c r="G36" s="131"/>
    </row>
    <row r="37" spans="1:7" ht="15" x14ac:dyDescent="0.25">
      <c r="A37" s="78"/>
      <c r="B37" s="79" t="s">
        <v>19</v>
      </c>
      <c r="C37" s="129" t="s">
        <v>75</v>
      </c>
      <c r="D37" s="130"/>
      <c r="E37" s="130"/>
      <c r="F37" s="130"/>
      <c r="G37" s="131"/>
    </row>
    <row r="38" spans="1:7" ht="15" x14ac:dyDescent="0.25">
      <c r="A38" s="78"/>
      <c r="B38" s="79" t="s">
        <v>22</v>
      </c>
      <c r="C38" s="129" t="s">
        <v>76</v>
      </c>
      <c r="D38" s="130"/>
      <c r="E38" s="130"/>
      <c r="F38" s="130"/>
      <c r="G38" s="131"/>
    </row>
    <row r="39" spans="1:7" ht="15" x14ac:dyDescent="0.25">
      <c r="A39" s="78"/>
      <c r="B39" s="79" t="s">
        <v>25</v>
      </c>
      <c r="C39" s="129" t="s">
        <v>46</v>
      </c>
      <c r="D39" s="130"/>
      <c r="E39" s="130"/>
      <c r="F39" s="130"/>
      <c r="G39" s="131"/>
    </row>
    <row r="40" spans="1:7" ht="15" x14ac:dyDescent="0.25">
      <c r="A40" s="78"/>
      <c r="B40" s="79" t="s">
        <v>20</v>
      </c>
      <c r="C40" s="129" t="s">
        <v>83</v>
      </c>
      <c r="D40" s="130"/>
      <c r="E40" s="130"/>
      <c r="F40" s="130"/>
      <c r="G40" s="131"/>
    </row>
    <row r="41" spans="1:7" ht="30.75" customHeight="1" x14ac:dyDescent="0.25">
      <c r="A41" s="78"/>
      <c r="B41" s="122" t="s">
        <v>88</v>
      </c>
      <c r="C41" s="123" t="s">
        <v>84</v>
      </c>
      <c r="D41" s="124"/>
      <c r="E41" s="124"/>
      <c r="F41" s="124"/>
      <c r="G41" s="125"/>
    </row>
    <row r="42" spans="1:7" ht="29.25" thickBot="1" x14ac:dyDescent="0.3">
      <c r="A42" s="80"/>
      <c r="B42" s="81" t="s">
        <v>26</v>
      </c>
      <c r="C42" s="126" t="s">
        <v>85</v>
      </c>
      <c r="D42" s="127"/>
      <c r="E42" s="127"/>
      <c r="F42" s="127"/>
      <c r="G42" s="128"/>
    </row>
    <row r="43" spans="1:7" s="30" customFormat="1" ht="16.5" thickTop="1" thickBot="1" x14ac:dyDescent="0.3">
      <c r="A43" s="74"/>
      <c r="B43" s="82"/>
      <c r="C43" s="82"/>
      <c r="D43" s="82"/>
      <c r="E43" s="82"/>
      <c r="F43" s="82"/>
      <c r="G43" s="82"/>
    </row>
    <row r="44" spans="1:7" ht="15.75" thickTop="1" x14ac:dyDescent="0.25">
      <c r="A44" s="76" t="s">
        <v>51</v>
      </c>
      <c r="B44" s="107" t="s">
        <v>52</v>
      </c>
      <c r="C44" s="108"/>
      <c r="D44" s="134" t="s">
        <v>25</v>
      </c>
      <c r="E44" s="132"/>
      <c r="F44" s="132"/>
      <c r="G44" s="133"/>
    </row>
    <row r="45" spans="1:7" ht="72.75" customHeight="1" thickBot="1" x14ac:dyDescent="0.3">
      <c r="A45" s="80"/>
      <c r="B45" s="126" t="s">
        <v>77</v>
      </c>
      <c r="C45" s="127"/>
      <c r="D45" s="126" t="s">
        <v>86</v>
      </c>
      <c r="E45" s="127"/>
      <c r="F45" s="127"/>
      <c r="G45" s="128"/>
    </row>
    <row r="46" spans="1:7" ht="15" thickTop="1" x14ac:dyDescent="0.25"/>
  </sheetData>
  <sheetProtection algorithmName="SHA-512" hashValue="r+Fjiak85pufvSLsX1qlvXsBe3mpWXGJPHo7SKu5qojHJcI4ydNG44DBmBy2lfTskLa9n6kaOOJ84zrrh8Q2rw==" saltValue="SqQ0RwMvIxLsrJtsa3txnA==" spinCount="100000" sheet="1" objects="1" scenarios="1" selectLockedCells="1"/>
  <mergeCells count="18">
    <mergeCell ref="B6:C6"/>
    <mergeCell ref="B2:G2"/>
    <mergeCell ref="B3:G3"/>
    <mergeCell ref="F4:G4"/>
    <mergeCell ref="B4:C4"/>
    <mergeCell ref="B5:C5"/>
    <mergeCell ref="D4:E4"/>
    <mergeCell ref="C34:G34"/>
    <mergeCell ref="C35:G35"/>
    <mergeCell ref="C39:G39"/>
    <mergeCell ref="C42:G42"/>
    <mergeCell ref="C40:G40"/>
    <mergeCell ref="B45:C45"/>
    <mergeCell ref="D45:G45"/>
    <mergeCell ref="C36:G36"/>
    <mergeCell ref="C37:G37"/>
    <mergeCell ref="C38:G38"/>
    <mergeCell ref="D44:G44"/>
  </mergeCells>
  <phoneticPr fontId="1" type="noConversion"/>
  <conditionalFormatting sqref="B9:B29">
    <cfRule type="top10" dxfId="1" priority="3" bottom="1" rank="1"/>
  </conditionalFormatting>
  <conditionalFormatting sqref="D9:D29">
    <cfRule type="top10" dxfId="0" priority="5" rank="1"/>
  </conditionalFormatting>
  <dataValidations count="2">
    <dataValidation type="list" allowBlank="1" showInputMessage="1" showErrorMessage="1" sqref="B6:C6" xr:uid="{937A6B19-27D7-4331-9C7F-4355AE5E066F}">
      <formula1>"bitte auswählen,Stunden,Tage,Wochen,Monate,Jahre,CHF"</formula1>
    </dataValidation>
    <dataValidation type="list" allowBlank="1" showInputMessage="1" showErrorMessage="1" sqref="B5:C5" xr:uid="{B77F0C38-845C-4A43-B07B-24A943C14BA6}">
      <formula1>"bitte auswählen,Aufwand,Durchlaufzeit,Kosten"</formula1>
    </dataValidation>
  </dataValidations>
  <pageMargins left="0.70866141732283472" right="0.70866141732283472" top="0.78740157480314965" bottom="0.78740157480314965" header="0.31496062992125984" footer="0.31496062992125984"/>
  <pageSetup paperSize="9" orientation="landscape" r:id="rId1"/>
  <headerFooter>
    <oddFooter>&amp;R© bosshart consulting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6CADF-E4B0-44C7-8CE7-75C5FFD7E969}">
  <sheetPr>
    <tabColor theme="7" tint="0.39997558519241921"/>
  </sheetPr>
  <dimension ref="A1:G42"/>
  <sheetViews>
    <sheetView topLeftCell="A2" workbookViewId="0">
      <selection activeCell="B2" sqref="B2:G2"/>
    </sheetView>
    <sheetView tabSelected="1" topLeftCell="A22" workbookViewId="1"/>
  </sheetViews>
  <sheetFormatPr baseColWidth="10" defaultRowHeight="14.25" x14ac:dyDescent="0.2"/>
  <cols>
    <col min="1" max="1" width="33.85546875" style="1" bestFit="1" customWidth="1"/>
    <col min="2" max="6" width="11.85546875" style="1" customWidth="1"/>
    <col min="7" max="7" width="37.5703125" style="1" customWidth="1"/>
    <col min="8" max="16384" width="11.42578125" style="1"/>
  </cols>
  <sheetData>
    <row r="1" spans="1:7" ht="24.75" thickTop="1" thickBot="1" x14ac:dyDescent="0.4">
      <c r="A1" s="7" t="s">
        <v>14</v>
      </c>
      <c r="B1" s="5"/>
      <c r="C1" s="5"/>
      <c r="D1" s="5"/>
      <c r="E1" s="5"/>
      <c r="F1" s="5"/>
      <c r="G1" s="6"/>
    </row>
    <row r="2" spans="1:7" ht="20.25" x14ac:dyDescent="0.3">
      <c r="A2" s="8" t="s">
        <v>5</v>
      </c>
      <c r="B2" s="156" t="s">
        <v>42</v>
      </c>
      <c r="C2" s="157"/>
      <c r="D2" s="157"/>
      <c r="E2" s="157"/>
      <c r="F2" s="157"/>
      <c r="G2" s="158"/>
    </row>
    <row r="3" spans="1:7" x14ac:dyDescent="0.2">
      <c r="A3" s="18" t="s">
        <v>81</v>
      </c>
      <c r="B3" s="159" t="s">
        <v>42</v>
      </c>
      <c r="C3" s="160"/>
      <c r="D3" s="160"/>
      <c r="E3" s="160"/>
      <c r="F3" s="160"/>
      <c r="G3" s="161"/>
    </row>
    <row r="4" spans="1:7" x14ac:dyDescent="0.2">
      <c r="A4" s="18" t="s">
        <v>37</v>
      </c>
      <c r="B4" s="153" t="s">
        <v>42</v>
      </c>
      <c r="C4" s="154"/>
      <c r="D4" s="162" t="s">
        <v>82</v>
      </c>
      <c r="E4" s="162"/>
      <c r="F4" s="154" t="s">
        <v>42</v>
      </c>
      <c r="G4" s="155"/>
    </row>
    <row r="5" spans="1:7" x14ac:dyDescent="0.2">
      <c r="A5" s="18" t="s">
        <v>27</v>
      </c>
      <c r="B5" s="145" t="s">
        <v>38</v>
      </c>
      <c r="C5" s="143"/>
      <c r="D5" s="163"/>
      <c r="E5" s="163"/>
      <c r="F5" s="163"/>
      <c r="G5" s="164"/>
    </row>
    <row r="6" spans="1:7" ht="15.75" customHeight="1" thickBot="1" x14ac:dyDescent="0.25">
      <c r="A6" s="19" t="s">
        <v>16</v>
      </c>
      <c r="B6" s="135" t="s">
        <v>38</v>
      </c>
      <c r="C6" s="136"/>
      <c r="D6" s="165"/>
      <c r="E6" s="165"/>
      <c r="F6" s="165"/>
      <c r="G6" s="166"/>
    </row>
    <row r="7" spans="1:7" ht="15" x14ac:dyDescent="0.25">
      <c r="A7" s="3"/>
      <c r="B7" s="9"/>
      <c r="C7" s="16" t="s">
        <v>23</v>
      </c>
      <c r="D7" s="2"/>
      <c r="E7" s="14" t="s">
        <v>24</v>
      </c>
      <c r="F7" s="2"/>
      <c r="G7" s="15"/>
    </row>
    <row r="8" spans="1:7" ht="15.75" thickBot="1" x14ac:dyDescent="0.3">
      <c r="A8" s="4" t="s">
        <v>15</v>
      </c>
      <c r="B8" s="10" t="s">
        <v>18</v>
      </c>
      <c r="C8" s="11" t="s">
        <v>19</v>
      </c>
      <c r="D8" s="12" t="s">
        <v>22</v>
      </c>
      <c r="E8" s="26" t="s">
        <v>25</v>
      </c>
      <c r="F8" s="12" t="s">
        <v>20</v>
      </c>
      <c r="G8" s="13" t="s">
        <v>21</v>
      </c>
    </row>
    <row r="9" spans="1:7" ht="15" x14ac:dyDescent="0.2">
      <c r="A9" s="104" t="s">
        <v>28</v>
      </c>
      <c r="B9" s="110">
        <v>1</v>
      </c>
      <c r="C9" s="111">
        <v>1</v>
      </c>
      <c r="D9" s="112">
        <v>1</v>
      </c>
      <c r="E9" s="27">
        <f>(B9+4*C9+D9)/6</f>
        <v>1</v>
      </c>
      <c r="F9" s="20">
        <f>(D9-B9)/6</f>
        <v>0</v>
      </c>
      <c r="G9" s="93" t="s">
        <v>42</v>
      </c>
    </row>
    <row r="10" spans="1:7" ht="15" x14ac:dyDescent="0.2">
      <c r="A10" s="104" t="s">
        <v>29</v>
      </c>
      <c r="B10" s="113">
        <v>5</v>
      </c>
      <c r="C10" s="114">
        <v>9</v>
      </c>
      <c r="D10" s="115">
        <v>19</v>
      </c>
      <c r="E10" s="28">
        <f t="shared" ref="E10:E30" si="0">(B10+4*C10+D10)/6</f>
        <v>10</v>
      </c>
      <c r="F10" s="21">
        <f t="shared" ref="F10:F30" si="1">(D10-B10)/6</f>
        <v>2.3333333333333335</v>
      </c>
      <c r="G10" s="93" t="s">
        <v>42</v>
      </c>
    </row>
    <row r="11" spans="1:7" ht="15" x14ac:dyDescent="0.2">
      <c r="A11" s="104" t="s">
        <v>30</v>
      </c>
      <c r="B11" s="113">
        <v>25</v>
      </c>
      <c r="C11" s="114">
        <v>40</v>
      </c>
      <c r="D11" s="116">
        <v>49</v>
      </c>
      <c r="E11" s="28">
        <f t="shared" si="0"/>
        <v>39</v>
      </c>
      <c r="F11" s="21">
        <f t="shared" si="1"/>
        <v>4</v>
      </c>
      <c r="G11" s="93" t="s">
        <v>42</v>
      </c>
    </row>
    <row r="12" spans="1:7" ht="15" x14ac:dyDescent="0.2">
      <c r="A12" s="104" t="s">
        <v>31</v>
      </c>
      <c r="B12" s="113">
        <v>8</v>
      </c>
      <c r="C12" s="114">
        <v>20</v>
      </c>
      <c r="D12" s="116">
        <v>26</v>
      </c>
      <c r="E12" s="28">
        <f t="shared" si="0"/>
        <v>19</v>
      </c>
      <c r="F12" s="21">
        <f t="shared" si="1"/>
        <v>3</v>
      </c>
      <c r="G12" s="93" t="s">
        <v>42</v>
      </c>
    </row>
    <row r="13" spans="1:7" ht="15" x14ac:dyDescent="0.2">
      <c r="A13" s="104" t="s">
        <v>32</v>
      </c>
      <c r="B13" s="113">
        <v>5</v>
      </c>
      <c r="C13" s="114">
        <v>10</v>
      </c>
      <c r="D13" s="116">
        <v>21</v>
      </c>
      <c r="E13" s="28">
        <f t="shared" si="0"/>
        <v>11</v>
      </c>
      <c r="F13" s="21">
        <f t="shared" si="1"/>
        <v>2.6666666666666665</v>
      </c>
      <c r="G13" s="93" t="s">
        <v>42</v>
      </c>
    </row>
    <row r="14" spans="1:7" ht="15" x14ac:dyDescent="0.2">
      <c r="A14" s="104" t="s">
        <v>0</v>
      </c>
      <c r="B14" s="113">
        <v>7</v>
      </c>
      <c r="C14" s="114">
        <v>10</v>
      </c>
      <c r="D14" s="116">
        <v>13</v>
      </c>
      <c r="E14" s="28">
        <f t="shared" si="0"/>
        <v>10</v>
      </c>
      <c r="F14" s="21">
        <f t="shared" si="1"/>
        <v>1</v>
      </c>
      <c r="G14" s="93" t="s">
        <v>42</v>
      </c>
    </row>
    <row r="15" spans="1:7" ht="15" x14ac:dyDescent="0.2">
      <c r="A15" s="104" t="s">
        <v>1</v>
      </c>
      <c r="B15" s="113">
        <v>1</v>
      </c>
      <c r="C15" s="114">
        <v>2</v>
      </c>
      <c r="D15" s="116">
        <v>9</v>
      </c>
      <c r="E15" s="28">
        <f t="shared" si="0"/>
        <v>3</v>
      </c>
      <c r="F15" s="21">
        <f t="shared" si="1"/>
        <v>1.3333333333333333</v>
      </c>
      <c r="G15" s="93" t="s">
        <v>42</v>
      </c>
    </row>
    <row r="16" spans="1:7" ht="15" x14ac:dyDescent="0.2">
      <c r="A16" s="104" t="s">
        <v>2</v>
      </c>
      <c r="B16" s="113">
        <v>1</v>
      </c>
      <c r="C16" s="114">
        <v>3</v>
      </c>
      <c r="D16" s="116">
        <v>11</v>
      </c>
      <c r="E16" s="28">
        <f t="shared" si="0"/>
        <v>4</v>
      </c>
      <c r="F16" s="21">
        <f t="shared" si="1"/>
        <v>1.6666666666666667</v>
      </c>
      <c r="G16" s="93" t="s">
        <v>42</v>
      </c>
    </row>
    <row r="17" spans="1:7" ht="15" x14ac:dyDescent="0.2">
      <c r="A17" s="104" t="s">
        <v>3</v>
      </c>
      <c r="B17" s="113">
        <v>8</v>
      </c>
      <c r="C17" s="114">
        <v>10</v>
      </c>
      <c r="D17" s="116">
        <v>24</v>
      </c>
      <c r="E17" s="28">
        <f t="shared" si="0"/>
        <v>12</v>
      </c>
      <c r="F17" s="21">
        <f t="shared" si="1"/>
        <v>2.6666666666666665</v>
      </c>
      <c r="G17" s="93" t="s">
        <v>42</v>
      </c>
    </row>
    <row r="18" spans="1:7" ht="15" x14ac:dyDescent="0.2">
      <c r="A18" s="104" t="s">
        <v>4</v>
      </c>
      <c r="B18" s="113">
        <v>3</v>
      </c>
      <c r="C18" s="114">
        <v>5</v>
      </c>
      <c r="D18" s="116">
        <v>13</v>
      </c>
      <c r="E18" s="28">
        <f t="shared" si="0"/>
        <v>6</v>
      </c>
      <c r="F18" s="21">
        <f t="shared" si="1"/>
        <v>1.6666666666666667</v>
      </c>
      <c r="G18" s="93" t="s">
        <v>42</v>
      </c>
    </row>
    <row r="19" spans="1:7" ht="15" x14ac:dyDescent="0.2">
      <c r="A19" s="104" t="s">
        <v>6</v>
      </c>
      <c r="B19" s="113">
        <v>1</v>
      </c>
      <c r="C19" s="114">
        <v>1</v>
      </c>
      <c r="D19" s="116">
        <v>1</v>
      </c>
      <c r="E19" s="28">
        <f t="shared" si="0"/>
        <v>1</v>
      </c>
      <c r="F19" s="21">
        <f t="shared" si="1"/>
        <v>0</v>
      </c>
      <c r="G19" s="93" t="s">
        <v>42</v>
      </c>
    </row>
    <row r="20" spans="1:7" ht="15" x14ac:dyDescent="0.2">
      <c r="A20" s="104" t="s">
        <v>7</v>
      </c>
      <c r="B20" s="113">
        <v>2</v>
      </c>
      <c r="C20" s="114">
        <v>4</v>
      </c>
      <c r="D20" s="116">
        <v>6</v>
      </c>
      <c r="E20" s="28">
        <f t="shared" si="0"/>
        <v>4</v>
      </c>
      <c r="F20" s="21">
        <f t="shared" si="1"/>
        <v>0.66666666666666663</v>
      </c>
      <c r="G20" s="93" t="s">
        <v>42</v>
      </c>
    </row>
    <row r="21" spans="1:7" ht="15" x14ac:dyDescent="0.2">
      <c r="A21" s="104" t="s">
        <v>8</v>
      </c>
      <c r="B21" s="113">
        <v>0</v>
      </c>
      <c r="C21" s="114">
        <v>0</v>
      </c>
      <c r="D21" s="116">
        <v>0</v>
      </c>
      <c r="E21" s="28">
        <f t="shared" si="0"/>
        <v>0</v>
      </c>
      <c r="F21" s="21">
        <f t="shared" si="1"/>
        <v>0</v>
      </c>
      <c r="G21" s="93" t="s">
        <v>42</v>
      </c>
    </row>
    <row r="22" spans="1:7" ht="15" x14ac:dyDescent="0.2">
      <c r="A22" s="104" t="s">
        <v>9</v>
      </c>
      <c r="B22" s="113"/>
      <c r="C22" s="114"/>
      <c r="D22" s="116"/>
      <c r="E22" s="28">
        <f t="shared" si="0"/>
        <v>0</v>
      </c>
      <c r="F22" s="21">
        <f t="shared" si="1"/>
        <v>0</v>
      </c>
      <c r="G22" s="93" t="s">
        <v>42</v>
      </c>
    </row>
    <row r="23" spans="1:7" ht="15" x14ac:dyDescent="0.2">
      <c r="A23" s="104" t="s">
        <v>10</v>
      </c>
      <c r="B23" s="113"/>
      <c r="C23" s="114"/>
      <c r="D23" s="116"/>
      <c r="E23" s="28">
        <f t="shared" si="0"/>
        <v>0</v>
      </c>
      <c r="F23" s="21">
        <f t="shared" si="1"/>
        <v>0</v>
      </c>
      <c r="G23" s="93" t="s">
        <v>42</v>
      </c>
    </row>
    <row r="24" spans="1:7" ht="15" x14ac:dyDescent="0.2">
      <c r="A24" s="104" t="s">
        <v>11</v>
      </c>
      <c r="B24" s="113"/>
      <c r="C24" s="114"/>
      <c r="D24" s="116"/>
      <c r="E24" s="28">
        <f t="shared" ref="E24:E27" si="2">(B24+4*C24+D24)/6</f>
        <v>0</v>
      </c>
      <c r="F24" s="21">
        <f t="shared" ref="F24:F27" si="3">(D24-B24)/6</f>
        <v>0</v>
      </c>
      <c r="G24" s="93" t="s">
        <v>42</v>
      </c>
    </row>
    <row r="25" spans="1:7" ht="15" x14ac:dyDescent="0.2">
      <c r="A25" s="104" t="s">
        <v>12</v>
      </c>
      <c r="B25" s="113"/>
      <c r="C25" s="114"/>
      <c r="D25" s="116"/>
      <c r="E25" s="28">
        <f t="shared" si="2"/>
        <v>0</v>
      </c>
      <c r="F25" s="21">
        <f t="shared" si="3"/>
        <v>0</v>
      </c>
      <c r="G25" s="93" t="s">
        <v>42</v>
      </c>
    </row>
    <row r="26" spans="1:7" ht="15" x14ac:dyDescent="0.2">
      <c r="A26" s="104" t="s">
        <v>13</v>
      </c>
      <c r="B26" s="113"/>
      <c r="C26" s="114"/>
      <c r="D26" s="116"/>
      <c r="E26" s="28">
        <f t="shared" si="2"/>
        <v>0</v>
      </c>
      <c r="F26" s="21">
        <f t="shared" si="3"/>
        <v>0</v>
      </c>
      <c r="G26" s="93" t="s">
        <v>42</v>
      </c>
    </row>
    <row r="27" spans="1:7" ht="15" x14ac:dyDescent="0.2">
      <c r="A27" s="104" t="s">
        <v>47</v>
      </c>
      <c r="B27" s="113"/>
      <c r="C27" s="114"/>
      <c r="D27" s="116"/>
      <c r="E27" s="28">
        <f t="shared" si="2"/>
        <v>0</v>
      </c>
      <c r="F27" s="21">
        <f t="shared" si="3"/>
        <v>0</v>
      </c>
      <c r="G27" s="93" t="s">
        <v>42</v>
      </c>
    </row>
    <row r="28" spans="1:7" ht="15" x14ac:dyDescent="0.2">
      <c r="A28" s="104" t="s">
        <v>48</v>
      </c>
      <c r="B28" s="113"/>
      <c r="C28" s="114"/>
      <c r="D28" s="116"/>
      <c r="E28" s="28">
        <f t="shared" si="0"/>
        <v>0</v>
      </c>
      <c r="F28" s="21">
        <f t="shared" si="1"/>
        <v>0</v>
      </c>
      <c r="G28" s="93" t="s">
        <v>42</v>
      </c>
    </row>
    <row r="29" spans="1:7" ht="15" x14ac:dyDescent="0.2">
      <c r="A29" s="104" t="s">
        <v>49</v>
      </c>
      <c r="B29" s="113"/>
      <c r="C29" s="114"/>
      <c r="D29" s="116"/>
      <c r="E29" s="28">
        <f t="shared" si="0"/>
        <v>0</v>
      </c>
      <c r="F29" s="21">
        <f t="shared" si="1"/>
        <v>0</v>
      </c>
      <c r="G29" s="93" t="s">
        <v>42</v>
      </c>
    </row>
    <row r="30" spans="1:7" ht="15.75" thickBot="1" x14ac:dyDescent="0.25">
      <c r="A30" s="104" t="s">
        <v>50</v>
      </c>
      <c r="B30" s="117"/>
      <c r="C30" s="118"/>
      <c r="D30" s="119"/>
      <c r="E30" s="29">
        <f t="shared" si="0"/>
        <v>0</v>
      </c>
      <c r="F30" s="101">
        <f t="shared" si="1"/>
        <v>0</v>
      </c>
      <c r="G30" s="93" t="s">
        <v>42</v>
      </c>
    </row>
    <row r="31" spans="1:7" ht="15.75" thickBot="1" x14ac:dyDescent="0.3">
      <c r="A31" s="103" t="s">
        <v>33</v>
      </c>
      <c r="B31" s="23">
        <f>SUM(B9:B30)</f>
        <v>67</v>
      </c>
      <c r="C31" s="24">
        <f>SUM(C9:C30)</f>
        <v>115</v>
      </c>
      <c r="D31" s="25">
        <f>SUM(D9:D30)</f>
        <v>193</v>
      </c>
      <c r="E31" s="22">
        <f>SUM(E9:E30)</f>
        <v>120</v>
      </c>
      <c r="F31" s="121">
        <f>SQRT(SUMPRODUCT(F9:F30,F9:F30))</f>
        <v>7.3105707331537699</v>
      </c>
      <c r="G31" s="102"/>
    </row>
    <row r="32" spans="1:7" s="100" customFormat="1" ht="16.5" thickTop="1" thickBot="1" x14ac:dyDescent="0.3">
      <c r="A32" s="97"/>
      <c r="B32" s="98"/>
      <c r="C32" s="98"/>
      <c r="D32" s="98"/>
      <c r="E32" s="99"/>
      <c r="F32" s="99"/>
      <c r="G32" s="97"/>
    </row>
    <row r="33" spans="1:7" ht="15.75" thickTop="1" x14ac:dyDescent="0.2">
      <c r="A33" s="76" t="s">
        <v>39</v>
      </c>
      <c r="B33" s="77" t="s">
        <v>18</v>
      </c>
      <c r="C33" s="134" t="s">
        <v>74</v>
      </c>
      <c r="D33" s="132"/>
      <c r="E33" s="132"/>
      <c r="F33" s="132"/>
      <c r="G33" s="133"/>
    </row>
    <row r="34" spans="1:7" ht="15" x14ac:dyDescent="0.2">
      <c r="A34" s="78"/>
      <c r="B34" s="79" t="s">
        <v>19</v>
      </c>
      <c r="C34" s="129" t="s">
        <v>75</v>
      </c>
      <c r="D34" s="130"/>
      <c r="E34" s="130"/>
      <c r="F34" s="130"/>
      <c r="G34" s="131"/>
    </row>
    <row r="35" spans="1:7" ht="15" x14ac:dyDescent="0.2">
      <c r="A35" s="78"/>
      <c r="B35" s="79" t="s">
        <v>22</v>
      </c>
      <c r="C35" s="129" t="s">
        <v>76</v>
      </c>
      <c r="D35" s="130"/>
      <c r="E35" s="130"/>
      <c r="F35" s="130"/>
      <c r="G35" s="131"/>
    </row>
    <row r="36" spans="1:7" ht="15" x14ac:dyDescent="0.2">
      <c r="A36" s="78"/>
      <c r="B36" s="109" t="s">
        <v>25</v>
      </c>
      <c r="C36" s="149" t="s">
        <v>46</v>
      </c>
      <c r="D36" s="150"/>
      <c r="E36" s="150"/>
      <c r="F36" s="150"/>
      <c r="G36" s="151"/>
    </row>
    <row r="37" spans="1:7" ht="15" x14ac:dyDescent="0.2">
      <c r="A37" s="78"/>
      <c r="B37" s="79" t="s">
        <v>20</v>
      </c>
      <c r="C37" s="129" t="s">
        <v>45</v>
      </c>
      <c r="D37" s="130"/>
      <c r="E37" s="130"/>
      <c r="F37" s="130"/>
      <c r="G37" s="131"/>
    </row>
    <row r="38" spans="1:7" ht="74.25" customHeight="1" thickBot="1" x14ac:dyDescent="0.25">
      <c r="A38" s="80"/>
      <c r="B38" s="81" t="s">
        <v>44</v>
      </c>
      <c r="C38" s="152" t="s">
        <v>79</v>
      </c>
      <c r="D38" s="147"/>
      <c r="E38" s="147"/>
      <c r="F38" s="147"/>
      <c r="G38" s="148"/>
    </row>
    <row r="39" spans="1:7" ht="16.5" thickTop="1" thickBot="1" x14ac:dyDescent="0.25">
      <c r="A39" s="74"/>
      <c r="B39" s="106"/>
      <c r="C39" s="105"/>
      <c r="D39" s="105"/>
      <c r="E39" s="105"/>
      <c r="F39" s="105"/>
      <c r="G39" s="105"/>
    </row>
    <row r="40" spans="1:7" ht="15.75" thickTop="1" x14ac:dyDescent="0.2">
      <c r="A40" s="76" t="s">
        <v>51</v>
      </c>
      <c r="B40" s="107" t="s">
        <v>52</v>
      </c>
      <c r="C40" s="108"/>
      <c r="D40" s="134" t="s">
        <v>25</v>
      </c>
      <c r="E40" s="132"/>
      <c r="F40" s="132"/>
      <c r="G40" s="133"/>
    </row>
    <row r="41" spans="1:7" ht="73.5" customHeight="1" thickBot="1" x14ac:dyDescent="0.25">
      <c r="A41" s="80"/>
      <c r="B41" s="126" t="s">
        <v>78</v>
      </c>
      <c r="C41" s="127"/>
      <c r="D41" s="152" t="s">
        <v>80</v>
      </c>
      <c r="E41" s="147"/>
      <c r="F41" s="147"/>
      <c r="G41" s="148"/>
    </row>
    <row r="42" spans="1:7" ht="15.75" thickTop="1" x14ac:dyDescent="0.2">
      <c r="A42" s="74"/>
      <c r="B42" s="106"/>
      <c r="C42" s="105"/>
      <c r="D42" s="105"/>
      <c r="E42" s="105"/>
      <c r="F42" s="105"/>
      <c r="G42" s="105"/>
    </row>
  </sheetData>
  <sheetProtection algorithmName="SHA-512" hashValue="qUSW4sUg4HR0LpVKWPtz5V+R/7fOvaQlz+XK7jan5GEUE3dAP3/LjcBx55RIdtqwycQp34NO6yVqOGgCG/EJxQ==" saltValue="ULD4P11hj0yPZl0SXiUsgw==" spinCount="100000" sheet="1" selectLockedCells="1"/>
  <mergeCells count="18">
    <mergeCell ref="B5:C5"/>
    <mergeCell ref="B6:C6"/>
    <mergeCell ref="B4:C4"/>
    <mergeCell ref="F4:G4"/>
    <mergeCell ref="B2:G2"/>
    <mergeCell ref="B3:G3"/>
    <mergeCell ref="D4:E4"/>
    <mergeCell ref="D5:G5"/>
    <mergeCell ref="D6:G6"/>
    <mergeCell ref="B41:C41"/>
    <mergeCell ref="D41:G41"/>
    <mergeCell ref="D40:G40"/>
    <mergeCell ref="C36:G36"/>
    <mergeCell ref="C33:G33"/>
    <mergeCell ref="C37:G37"/>
    <mergeCell ref="C38:G38"/>
    <mergeCell ref="C34:G34"/>
    <mergeCell ref="C35:G35"/>
  </mergeCells>
  <phoneticPr fontId="1" type="noConversion"/>
  <dataValidations count="2">
    <dataValidation type="list" allowBlank="1" showInputMessage="1" showErrorMessage="1" sqref="B5:C5" xr:uid="{56998E7D-C21E-4C2B-B921-CD2AD939937C}">
      <formula1>"bitte auswählen,Aufwand,Durchlaufzeit,Kosten"</formula1>
    </dataValidation>
    <dataValidation type="list" allowBlank="1" showInputMessage="1" showErrorMessage="1" sqref="B6:C6" xr:uid="{67A71737-FECF-42E1-A20A-548785C88988}">
      <formula1>"bitte auswählen,Stunden,Tage,Wochen,Monate,Jahre,CHF"</formula1>
    </dataValidation>
  </dataValidations>
  <pageMargins left="0.70866141732283472" right="0.70866141732283472" top="0.78740157480314965" bottom="0.78740157480314965" header="0.31496062992125984" footer="0.31496062992125984"/>
  <pageSetup paperSize="9" orientation="landscape" r:id="rId1"/>
  <headerFooter>
    <oddFooter>&amp;R© bosshart consulting</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PERT-Gruppe</vt:lpstr>
      <vt:lpstr>PERT-Arbeitspakete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 Bosshart</dc:creator>
  <cp:lastModifiedBy>Urs Bosshart</cp:lastModifiedBy>
  <cp:lastPrinted>2022-01-07T13:56:34Z</cp:lastPrinted>
  <dcterms:created xsi:type="dcterms:W3CDTF">2020-10-06T10:13:53Z</dcterms:created>
  <dcterms:modified xsi:type="dcterms:W3CDTF">2022-03-21T08:41:44Z</dcterms:modified>
</cp:coreProperties>
</file>